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1"/>
  <workbookPr/>
  <mc:AlternateContent xmlns:mc="http://schemas.openxmlformats.org/markup-compatibility/2006">
    <mc:Choice Requires="x15">
      <x15ac:absPath xmlns:x15ac="http://schemas.microsoft.com/office/spreadsheetml/2010/11/ac" url="E:\副院长工作\2022年工作\制度建设\个性化改革文件\公共体育\"/>
    </mc:Choice>
  </mc:AlternateContent>
  <xr:revisionPtr revIDLastSave="0" documentId="13_ncr:1_{2318B8AE-17CD-45D7-850A-BC0B0BC5D521}" xr6:coauthVersionLast="36" xr6:coauthVersionMax="36" xr10:uidLastSave="{00000000-0000-0000-0000-000000000000}"/>
  <bookViews>
    <workbookView xWindow="0" yWindow="0" windowWidth="22365" windowHeight="94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Sheet1!$B$2:$T$62</definedName>
  </definedNames>
  <calcPr calcId="191029"/>
</workbook>
</file>

<file path=xl/calcChain.xml><?xml version="1.0" encoding="utf-8"?>
<calcChain xmlns="http://schemas.openxmlformats.org/spreadsheetml/2006/main">
  <c r="H8" i="1" l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7" i="1"/>
  <c r="H7" i="1"/>
</calcChain>
</file>

<file path=xl/sharedStrings.xml><?xml version="1.0" encoding="utf-8"?>
<sst xmlns="http://schemas.openxmlformats.org/spreadsheetml/2006/main" count="55" uniqueCount="43">
  <si>
    <r>
      <rPr>
        <b/>
        <sz val="18"/>
        <color theme="1"/>
        <rFont val="宋体"/>
        <family val="3"/>
        <charset val="134"/>
        <scheme val="minor"/>
      </rPr>
      <t>安徽工程大学2022——2023学年 第一学期 体育课成绩统计表</t>
    </r>
    <r>
      <rPr>
        <b/>
        <sz val="18"/>
        <color rgb="FFFF0000"/>
        <rFont val="宋体"/>
        <family val="3"/>
        <charset val="134"/>
        <scheme val="minor"/>
      </rPr>
      <t>（模板）</t>
    </r>
  </si>
  <si>
    <t>授课教师：</t>
  </si>
  <si>
    <t>上课时间：</t>
  </si>
  <si>
    <t xml:space="preserve"> 星期三 1-2节 </t>
  </si>
  <si>
    <t>课程名称：</t>
  </si>
  <si>
    <t>序号</t>
  </si>
  <si>
    <t>学号</t>
  </si>
  <si>
    <t>姓名</t>
  </si>
  <si>
    <t>性别</t>
  </si>
  <si>
    <t>专业班级</t>
  </si>
  <si>
    <t>得分</t>
  </si>
  <si>
    <t>1000/
800米</t>
  </si>
  <si>
    <r>
      <rPr>
        <b/>
        <sz val="12"/>
        <color theme="1"/>
        <rFont val="黑体"/>
        <family val="3"/>
        <charset val="134"/>
      </rPr>
      <t xml:space="preserve">平时
</t>
    </r>
    <r>
      <rPr>
        <b/>
        <sz val="12"/>
        <color rgb="FFFF0000"/>
        <rFont val="黑体"/>
        <family val="3"/>
        <charset val="134"/>
      </rPr>
      <t>得分</t>
    </r>
  </si>
  <si>
    <t>专项1
（   ）</t>
  </si>
  <si>
    <t>专项2
（   ）</t>
  </si>
  <si>
    <t>专项3
（   ）</t>
  </si>
  <si>
    <t>专项4
（   ）</t>
  </si>
  <si>
    <t>总分</t>
  </si>
  <si>
    <t>男</t>
  </si>
  <si>
    <t>女</t>
  </si>
  <si>
    <t>统计时间：</t>
  </si>
  <si>
    <t>2023年  月   日</t>
  </si>
  <si>
    <t>立定
跳远
（厘米）</t>
    <phoneticPr fontId="14" type="noConversion"/>
  </si>
  <si>
    <t>XXX</t>
    <phoneticPr fontId="14" type="noConversion"/>
  </si>
  <si>
    <t>CCC</t>
    <phoneticPr fontId="14" type="noConversion"/>
  </si>
  <si>
    <t>DDD</t>
    <phoneticPr fontId="14" type="noConversion"/>
  </si>
  <si>
    <t>EEEE</t>
    <phoneticPr fontId="14" type="noConversion"/>
  </si>
  <si>
    <t>FFF</t>
    <phoneticPr fontId="14" type="noConversion"/>
  </si>
  <si>
    <t>GGG</t>
    <phoneticPr fontId="14" type="noConversion"/>
  </si>
  <si>
    <t>HHH</t>
    <phoneticPr fontId="14" type="noConversion"/>
  </si>
  <si>
    <t>YY1班</t>
    <phoneticPr fontId="14" type="noConversion"/>
  </si>
  <si>
    <t>ZZZ2班</t>
    <phoneticPr fontId="14" type="noConversion"/>
  </si>
  <si>
    <t>BBB1班</t>
    <phoneticPr fontId="14" type="noConversion"/>
  </si>
  <si>
    <t>CCC2班</t>
    <phoneticPr fontId="14" type="noConversion"/>
  </si>
  <si>
    <t>DDDD1班</t>
    <phoneticPr fontId="14" type="noConversion"/>
  </si>
  <si>
    <t>EEEE2班</t>
    <phoneticPr fontId="14" type="noConversion"/>
  </si>
  <si>
    <t>FFFFF2班</t>
    <phoneticPr fontId="14" type="noConversion"/>
  </si>
  <si>
    <t>某某1班</t>
    <phoneticPr fontId="14" type="noConversion"/>
  </si>
  <si>
    <t>某某2班</t>
    <phoneticPr fontId="14" type="noConversion"/>
  </si>
  <si>
    <t>王某某</t>
    <phoneticPr fontId="14" type="noConversion"/>
  </si>
  <si>
    <t>李某某</t>
    <phoneticPr fontId="14" type="noConversion"/>
  </si>
  <si>
    <t>张某某</t>
    <phoneticPr fontId="14" type="noConversion"/>
  </si>
  <si>
    <t>体育舞蹈基础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</si>
</sst>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0_);[Red]\(0\)"/>
    <numFmt numFmtId="178" formatCode="0_ "/>
    <numFmt numFmtId="179" formatCode="0.00_ "/>
  </numFmts>
  <fonts count="16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theme="1"/>
      <name val="黑体"/>
      <family val="3"/>
      <charset val="134"/>
    </font>
    <font>
      <b/>
      <sz val="12"/>
      <color rgb="FF0070C0"/>
      <name val="黑体"/>
      <family val="3"/>
      <charset val="134"/>
    </font>
    <font>
      <sz val="10"/>
      <color rgb="FF000000"/>
      <name val="微软雅黑"/>
      <family val="2"/>
      <charset val="134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rgb="FFFF0000"/>
      <name val="黑体"/>
      <family val="3"/>
      <charset val="134"/>
    </font>
    <font>
      <b/>
      <sz val="18"/>
      <color rgb="FFFF0000"/>
      <name val="宋体"/>
      <family val="3"/>
      <charset val="134"/>
      <scheme val="minor"/>
    </font>
    <font>
      <b/>
      <sz val="12"/>
      <color rgb="FFFF0000"/>
      <name val="黑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5F8FA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>
      <alignment vertical="center"/>
    </xf>
    <xf numFmtId="0" fontId="4" fillId="0" borderId="0" xfId="0" applyFont="1">
      <alignment vertical="center"/>
    </xf>
    <xf numFmtId="0" fontId="4" fillId="0" borderId="0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 wrapText="1"/>
    </xf>
    <xf numFmtId="177" fontId="6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177" fontId="0" fillId="3" borderId="2" xfId="0" applyNumberForma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8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178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8" fontId="0" fillId="3" borderId="2" xfId="0" applyNumberForma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179" fontId="5" fillId="0" borderId="2" xfId="0" applyNumberFormat="1" applyFont="1" applyBorder="1" applyAlignment="1">
      <alignment horizontal="center" vertical="center" wrapText="1"/>
    </xf>
    <xf numFmtId="179" fontId="0" fillId="0" borderId="0" xfId="0" applyNumberFormat="1">
      <alignment vertical="center"/>
    </xf>
    <xf numFmtId="179" fontId="0" fillId="0" borderId="2" xfId="0" applyNumberFormat="1" applyBorder="1" applyAlignment="1">
      <alignment horizontal="center" vertical="center"/>
    </xf>
    <xf numFmtId="0" fontId="15" fillId="0" borderId="1" xfId="0" applyFont="1" applyBorder="1">
      <alignment vertical="center"/>
    </xf>
    <xf numFmtId="0" fontId="15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4" fillId="0" borderId="0" xfId="0" applyFont="1">
      <alignment vertical="center"/>
    </xf>
    <xf numFmtId="177" fontId="4" fillId="0" borderId="0" xfId="0" applyNumberFormat="1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T62"/>
  <sheetViews>
    <sheetView tabSelected="1" zoomScale="115" zoomScaleNormal="115" workbookViewId="0">
      <selection activeCell="O6" sqref="O6"/>
    </sheetView>
  </sheetViews>
  <sheetFormatPr defaultColWidth="9" defaultRowHeight="13.5" x14ac:dyDescent="0.15"/>
  <cols>
    <col min="2" max="2" width="7" style="2" customWidth="1"/>
    <col min="3" max="3" width="13.25" customWidth="1"/>
    <col min="4" max="4" width="9.375" style="2" customWidth="1"/>
    <col min="5" max="5" width="5.5" customWidth="1"/>
    <col min="6" max="6" width="11.25" customWidth="1"/>
    <col min="7" max="7" width="10.375" style="3" customWidth="1"/>
    <col min="8" max="8" width="5.75" style="4" customWidth="1"/>
    <col min="9" max="9" width="7.5" style="26" customWidth="1"/>
    <col min="10" max="10" width="7.25" style="5" customWidth="1"/>
    <col min="11" max="11" width="6.5" customWidth="1"/>
    <col min="12" max="12" width="9" customWidth="1"/>
    <col min="13" max="13" width="5.75" customWidth="1"/>
    <col min="15" max="15" width="6.125" customWidth="1"/>
    <col min="17" max="17" width="5.875" customWidth="1"/>
    <col min="19" max="19" width="5.875" customWidth="1"/>
  </cols>
  <sheetData>
    <row r="2" spans="2:20" ht="55.5" customHeight="1" x14ac:dyDescent="0.15">
      <c r="B2" s="32" t="s">
        <v>0</v>
      </c>
      <c r="C2" s="33"/>
      <c r="D2" s="33"/>
      <c r="E2" s="33"/>
      <c r="F2" s="33"/>
      <c r="G2" s="33"/>
      <c r="H2" s="34"/>
      <c r="I2" s="33"/>
      <c r="J2" s="35"/>
      <c r="K2" s="33"/>
      <c r="L2" s="33"/>
      <c r="M2" s="33"/>
      <c r="N2" s="33"/>
      <c r="O2" s="33"/>
      <c r="P2" s="33"/>
      <c r="Q2" s="33"/>
      <c r="R2" s="33"/>
      <c r="S2" s="33"/>
      <c r="T2" s="33"/>
    </row>
    <row r="3" spans="2:20" ht="12.75" customHeight="1" x14ac:dyDescent="0.15">
      <c r="C3" s="36"/>
      <c r="D3" s="37"/>
      <c r="E3" s="38"/>
      <c r="F3" s="38"/>
      <c r="G3" s="38"/>
      <c r="H3" s="39"/>
      <c r="I3" s="38"/>
      <c r="L3" s="40"/>
      <c r="M3" s="38"/>
      <c r="N3" s="38"/>
      <c r="O3" s="38"/>
      <c r="P3" s="38"/>
      <c r="Q3" s="38"/>
      <c r="R3" s="38"/>
      <c r="S3" s="38"/>
      <c r="T3" s="38"/>
    </row>
    <row r="4" spans="2:20" ht="22.5" customHeight="1" x14ac:dyDescent="0.15">
      <c r="C4" s="7" t="s">
        <v>1</v>
      </c>
      <c r="D4" s="28" t="s">
        <v>23</v>
      </c>
      <c r="E4" s="6"/>
      <c r="F4" s="6" t="s">
        <v>2</v>
      </c>
      <c r="G4" s="41" t="s">
        <v>3</v>
      </c>
      <c r="H4" s="42"/>
      <c r="I4" s="41"/>
      <c r="L4" s="43" t="s">
        <v>4</v>
      </c>
      <c r="M4" s="43"/>
      <c r="N4" s="41" t="s">
        <v>42</v>
      </c>
      <c r="O4" s="41"/>
      <c r="P4" s="41"/>
      <c r="Q4" s="6"/>
      <c r="R4" s="6"/>
      <c r="S4" s="6"/>
      <c r="T4" s="6"/>
    </row>
    <row r="6" spans="2:20" s="1" customFormat="1" ht="72" customHeight="1" x14ac:dyDescent="0.15">
      <c r="B6" s="8" t="s">
        <v>5</v>
      </c>
      <c r="C6" s="8" t="s">
        <v>6</v>
      </c>
      <c r="D6" s="8" t="s">
        <v>7</v>
      </c>
      <c r="E6" s="8" t="s">
        <v>8</v>
      </c>
      <c r="F6" s="8" t="s">
        <v>9</v>
      </c>
      <c r="G6" s="9" t="s">
        <v>22</v>
      </c>
      <c r="H6" s="10" t="s">
        <v>10</v>
      </c>
      <c r="I6" s="25" t="s">
        <v>11</v>
      </c>
      <c r="J6" s="20" t="s">
        <v>10</v>
      </c>
      <c r="K6" s="19" t="s">
        <v>12</v>
      </c>
      <c r="L6" s="19" t="s">
        <v>13</v>
      </c>
      <c r="M6" s="21" t="s">
        <v>10</v>
      </c>
      <c r="N6" s="19" t="s">
        <v>14</v>
      </c>
      <c r="O6" s="21" t="s">
        <v>10</v>
      </c>
      <c r="P6" s="19" t="s">
        <v>15</v>
      </c>
      <c r="Q6" s="21" t="s">
        <v>10</v>
      </c>
      <c r="R6" s="19" t="s">
        <v>16</v>
      </c>
      <c r="S6" s="21" t="s">
        <v>10</v>
      </c>
      <c r="T6" s="24" t="s">
        <v>17</v>
      </c>
    </row>
    <row r="7" spans="2:20" ht="15" customHeight="1" x14ac:dyDescent="0.15">
      <c r="B7" s="11">
        <v>1</v>
      </c>
      <c r="C7" s="12">
        <v>3224451231</v>
      </c>
      <c r="D7" s="29" t="s">
        <v>39</v>
      </c>
      <c r="E7" s="13" t="s">
        <v>18</v>
      </c>
      <c r="F7" s="29" t="s">
        <v>37</v>
      </c>
      <c r="G7" s="12">
        <v>276</v>
      </c>
      <c r="H7" s="14">
        <f>IF(E7="男",CHOOSE(MATCH(G7,{0,183,188,193,198,203,208,212,216,220,224,228,232,236,240,244,248,256,263,268,273},1),0,10,20,30,40,50,60,62,64,66,68,70,72,74,76,78,80,85,90,95,100),CHOOSE(MATCH(G7,{0,126,131,136,141,146,151,154,157,160,163,166,169,172,175,178,181,188,195,201,207},1),0,10,20,30,40,50,60,62,64,66,68,70,72,74,76,78,80,85,90,95,100))</f>
        <v>100</v>
      </c>
      <c r="I7" s="26">
        <v>3.19</v>
      </c>
      <c r="J7" s="22">
        <f>IF(E7="男",CHOOSE(MATCH(I7,{1000,6.12,5.52,5.32,5.12,4.52,4.32,4.27,4.22,4.17,4.12,4.07,4.02,3.57,3.52,3.47,3.42,3.34,3.27,3.22,3.17},-1),0,10,20,30,40,50,60,62,64,66,68,70,72,74,76,78,80,85,90,95,100),CHOOSE(MATCH(I7,{1000,5.24,5.14,5.04,4.54,4.44,4.34,4.29,4.24,4.19,4.14,4.09,4.04,3.59,3.54,3.49,3.44,3.47,3.3,3.24,3.18},-1),0,10,20,30,40,50,60,62,64,66,68,70,72,74,76,78,80,85,90,95,100))</f>
        <v>95</v>
      </c>
      <c r="K7" s="12"/>
      <c r="L7" s="12"/>
      <c r="M7" s="23"/>
      <c r="N7" s="12"/>
      <c r="O7" s="23"/>
      <c r="P7" s="12"/>
      <c r="Q7" s="23"/>
      <c r="R7" s="12"/>
      <c r="S7" s="23"/>
      <c r="T7" s="12"/>
    </row>
    <row r="8" spans="2:20" ht="15" customHeight="1" x14ac:dyDescent="0.15">
      <c r="B8" s="11">
        <v>2</v>
      </c>
      <c r="C8" s="12">
        <v>3224451232</v>
      </c>
      <c r="D8" s="29" t="s">
        <v>40</v>
      </c>
      <c r="E8" s="13" t="s">
        <v>18</v>
      </c>
      <c r="F8" s="29" t="s">
        <v>30</v>
      </c>
      <c r="G8" s="12">
        <v>212</v>
      </c>
      <c r="H8" s="14">
        <f>IF(E8="男",CHOOSE(MATCH(G8,{0,183,188,193,198,203,208,212,216,220,224,228,232,236,240,244,248,256,263,268,273},1),0,10,20,30,40,50,60,62,64,66,68,70,72,74,76,78,80,85,90,95,100),CHOOSE(MATCH(G8,{0,126,131,136,141,146,151,154,157,160,163,166,169,172,175,178,181,188,195,201,207},1),0,10,20,30,40,50,60,62,64,66,68,70,72,74,76,78,80,85,90,95,100))</f>
        <v>62</v>
      </c>
      <c r="I8" s="27">
        <v>4.22</v>
      </c>
      <c r="J8" s="22">
        <f>IF(E8="男",CHOOSE(MATCH(I8,{1000,6.12,5.52,5.32,5.12,4.52,4.32,4.27,4.22,4.17,4.12,4.07,4.02,3.57,3.52,3.47,3.42,3.34,3.27,3.22,3.17},-1),0,10,20,30,40,50,60,62,64,66,68,70,72,74,76,78,80,85,90,95,100),CHOOSE(MATCH(I8,{1000,5.24,5.14,5.04,4.54,4.44,4.34,4.29,4.24,4.19,4.14,4.09,4.04,3.59,3.54,3.49,3.44,3.47,3.3,3.24,3.18},-1),0,10,20,30,40,50,60,62,64,66,68,70,72,74,76,78,80,85,90,95,100))</f>
        <v>64</v>
      </c>
      <c r="K8" s="12"/>
      <c r="L8" s="12"/>
      <c r="M8" s="23"/>
      <c r="N8" s="12"/>
      <c r="O8" s="23"/>
      <c r="P8" s="12"/>
      <c r="Q8" s="23"/>
      <c r="R8" s="12"/>
      <c r="S8" s="23"/>
      <c r="T8" s="12"/>
    </row>
    <row r="9" spans="2:20" ht="15" customHeight="1" x14ac:dyDescent="0.15">
      <c r="B9" s="11">
        <v>3</v>
      </c>
      <c r="C9" s="12">
        <v>3224451233</v>
      </c>
      <c r="D9" s="29" t="s">
        <v>41</v>
      </c>
      <c r="E9" s="13" t="s">
        <v>18</v>
      </c>
      <c r="F9" s="29" t="s">
        <v>31</v>
      </c>
      <c r="G9" s="12">
        <v>183</v>
      </c>
      <c r="H9" s="14">
        <f>IF(E9="男",CHOOSE(MATCH(G9,{0,183,188,193,198,203,208,212,216,220,224,228,232,236,240,244,248,256,263,268,273},1),0,10,20,30,40,50,60,62,64,66,68,70,72,74,76,78,80,85,90,95,100),CHOOSE(MATCH(G9,{0,126,131,136,141,146,151,154,157,160,163,166,169,172,175,178,181,188,195,201,207},1),0,10,20,30,40,50,60,62,64,66,68,70,72,74,76,78,80,85,90,95,100))</f>
        <v>10</v>
      </c>
      <c r="I9" s="27">
        <v>3.55</v>
      </c>
      <c r="J9" s="22">
        <f>IF(E9="男",CHOOSE(MATCH(I9,{1000,6.12,5.52,5.32,5.12,4.52,4.32,4.27,4.22,4.17,4.12,4.07,4.02,3.57,3.52,3.47,3.42,3.34,3.27,3.22,3.17},-1),0,10,20,30,40,50,60,62,64,66,68,70,72,74,76,78,80,85,90,95,100),CHOOSE(MATCH(I9,{1000,5.24,5.14,5.04,4.54,4.44,4.34,4.29,4.24,4.19,4.14,4.09,4.04,3.59,3.54,3.49,3.44,3.47,3.3,3.24,3.18},-1),0,10,20,30,40,50,60,62,64,66,68,70,72,74,76,78,80,85,90,95,100))</f>
        <v>74</v>
      </c>
      <c r="K9" s="12"/>
      <c r="L9" s="12"/>
      <c r="M9" s="23"/>
      <c r="N9" s="12"/>
      <c r="O9" s="23"/>
      <c r="P9" s="12"/>
      <c r="Q9" s="23"/>
      <c r="R9" s="12"/>
      <c r="S9" s="23"/>
      <c r="T9" s="12"/>
    </row>
    <row r="10" spans="2:20" ht="15" customHeight="1" x14ac:dyDescent="0.15">
      <c r="B10" s="11">
        <v>4</v>
      </c>
      <c r="C10" s="12">
        <v>3224451234</v>
      </c>
      <c r="D10" s="29" t="s">
        <v>24</v>
      </c>
      <c r="E10" s="13" t="s">
        <v>19</v>
      </c>
      <c r="F10" s="29" t="s">
        <v>38</v>
      </c>
      <c r="G10" s="12">
        <v>216</v>
      </c>
      <c r="H10" s="14">
        <f>IF(E10="男",CHOOSE(MATCH(G10,{0,183,188,193,198,203,208,212,216,220,224,228,232,236,240,244,248,256,263,268,273},1),0,10,20,30,40,50,60,62,64,66,68,70,72,74,76,78,80,85,90,95,100),CHOOSE(MATCH(G10,{0,126,131,136,141,146,151,154,157,160,163,166,169,172,175,178,181,188,195,201,207},1),0,10,20,30,40,50,60,62,64,66,68,70,72,74,76,78,80,85,90,95,100))</f>
        <v>100</v>
      </c>
      <c r="I10" s="27">
        <v>4.1500000000000004</v>
      </c>
      <c r="J10" s="22">
        <f>IF(E10="男",CHOOSE(MATCH(I10,{1000,6.12,5.52,5.32,5.12,4.52,4.32,4.27,4.22,4.17,4.12,4.07,4.02,3.57,3.52,3.47,3.42,3.34,3.27,3.22,3.17},-1),0,10,20,30,40,50,60,62,64,66,68,70,72,74,76,78,80,85,90,95,100),CHOOSE(MATCH(I10,{1000,5.24,5.14,5.04,4.54,4.44,4.34,4.29,4.24,4.19,4.14,4.09,4.04,3.59,3.54,3.49,3.44,3.47,3.3,3.24,3.18},-1),0,10,20,30,40,50,60,62,64,66,68,70,72,74,76,78,80,85,90,95,100))</f>
        <v>66</v>
      </c>
      <c r="K10" s="12"/>
      <c r="L10" s="12"/>
      <c r="M10" s="23"/>
      <c r="N10" s="12"/>
      <c r="O10" s="23"/>
      <c r="P10" s="12"/>
      <c r="Q10" s="23"/>
      <c r="R10" s="12"/>
      <c r="S10" s="23"/>
      <c r="T10" s="12"/>
    </row>
    <row r="11" spans="2:20" ht="15" customHeight="1" x14ac:dyDescent="0.15">
      <c r="B11" s="11">
        <v>5</v>
      </c>
      <c r="C11" s="12">
        <v>3224451235</v>
      </c>
      <c r="D11" s="29" t="s">
        <v>25</v>
      </c>
      <c r="E11" s="13" t="s">
        <v>18</v>
      </c>
      <c r="F11" s="29" t="s">
        <v>32</v>
      </c>
      <c r="G11" s="12">
        <v>312</v>
      </c>
      <c r="H11" s="14">
        <f>IF(E11="男",CHOOSE(MATCH(G11,{0,183,188,193,198,203,208,212,216,220,224,228,232,236,240,244,248,256,263,268,273},1),0,10,20,30,40,50,60,62,64,66,68,70,72,74,76,78,80,85,90,95,100),CHOOSE(MATCH(G11,{0,126,131,136,141,146,151,154,157,160,163,166,169,172,175,178,181,188,195,201,207},1),0,10,20,30,40,50,60,62,64,66,68,70,72,74,76,78,80,85,90,95,100))</f>
        <v>100</v>
      </c>
      <c r="I11" s="27">
        <v>4.51</v>
      </c>
      <c r="J11" s="22">
        <f>IF(E11="男",CHOOSE(MATCH(I11,{1000,6.12,5.52,5.32,5.12,4.52,4.32,4.27,4.22,4.17,4.12,4.07,4.02,3.57,3.52,3.47,3.42,3.34,3.27,3.22,3.17},-1),0,10,20,30,40,50,60,62,64,66,68,70,72,74,76,78,80,85,90,95,100),CHOOSE(MATCH(I11,{1000,5.24,5.14,5.04,4.54,4.44,4.34,4.29,4.24,4.19,4.14,4.09,4.04,3.59,3.54,3.49,3.44,3.47,3.3,3.24,3.18},-1),0,10,20,30,40,50,60,62,64,66,68,70,72,74,76,78,80,85,90,95,100))</f>
        <v>50</v>
      </c>
      <c r="K11" s="12"/>
      <c r="L11" s="12"/>
      <c r="M11" s="23"/>
      <c r="N11" s="12"/>
      <c r="O11" s="23"/>
      <c r="P11" s="12"/>
      <c r="Q11" s="23"/>
      <c r="R11" s="12"/>
      <c r="S11" s="23"/>
      <c r="T11" s="12"/>
    </row>
    <row r="12" spans="2:20" ht="15" customHeight="1" x14ac:dyDescent="0.15">
      <c r="B12" s="11">
        <v>6</v>
      </c>
      <c r="C12" s="12">
        <v>3224451236</v>
      </c>
      <c r="D12" s="29" t="s">
        <v>26</v>
      </c>
      <c r="E12" s="15" t="s">
        <v>19</v>
      </c>
      <c r="F12" s="29" t="s">
        <v>33</v>
      </c>
      <c r="G12" s="12">
        <v>200</v>
      </c>
      <c r="H12" s="14">
        <f>IF(E12="男",CHOOSE(MATCH(G12,{0,183,188,193,198,203,208,212,216,220,224,228,232,236,240,244,248,256,263,268,273},1),0,10,20,30,40,50,60,62,64,66,68,70,72,74,76,78,80,85,90,95,100),CHOOSE(MATCH(G12,{0,126,131,136,141,146,151,154,157,160,163,166,169,172,175,178,181,188,195,201,207},1),0,10,20,30,40,50,60,62,64,66,68,70,72,74,76,78,80,85,90,95,100))</f>
        <v>90</v>
      </c>
      <c r="I12" s="27">
        <v>4.32</v>
      </c>
      <c r="J12" s="22">
        <f>IF(E12="男",CHOOSE(MATCH(I12,{1000,6.12,5.52,5.32,5.12,4.52,4.32,4.27,4.22,4.17,4.12,4.07,4.02,3.57,3.52,3.47,3.42,3.34,3.27,3.22,3.17},-1),0,10,20,30,40,50,60,62,64,66,68,70,72,74,76,78,80,85,90,95,100),CHOOSE(MATCH(I12,{1000,5.24,5.14,5.04,4.54,4.44,4.34,4.29,4.24,4.19,4.14,4.09,4.04,3.59,3.54,3.49,3.44,3.47,3.3,3.24,3.18},-1),0,10,20,30,40,50,60,62,64,66,68,70,72,74,76,78,80,85,90,95,100))</f>
        <v>60</v>
      </c>
      <c r="K12" s="12"/>
      <c r="L12" s="12"/>
      <c r="M12" s="23"/>
      <c r="N12" s="12"/>
      <c r="O12" s="23"/>
      <c r="P12" s="12"/>
      <c r="Q12" s="23"/>
      <c r="R12" s="12"/>
      <c r="S12" s="23"/>
      <c r="T12" s="12"/>
    </row>
    <row r="13" spans="2:20" ht="15" customHeight="1" x14ac:dyDescent="0.15">
      <c r="B13" s="11">
        <v>7</v>
      </c>
      <c r="C13" s="12">
        <v>3224451237</v>
      </c>
      <c r="D13" s="29" t="s">
        <v>27</v>
      </c>
      <c r="E13" s="13" t="s">
        <v>19</v>
      </c>
      <c r="F13" s="29" t="s">
        <v>34</v>
      </c>
      <c r="G13" s="12">
        <v>188</v>
      </c>
      <c r="H13" s="14">
        <f>IF(E13="男",CHOOSE(MATCH(G13,{0,183,188,193,198,203,208,212,216,220,224,228,232,236,240,244,248,256,263,268,273},1),0,10,20,30,40,50,60,62,64,66,68,70,72,74,76,78,80,85,90,95,100),CHOOSE(MATCH(G13,{0,126,131,136,141,146,151,154,157,160,163,166,169,172,175,178,181,188,195,201,207},1),0,10,20,30,40,50,60,62,64,66,68,70,72,74,76,78,80,85,90,95,100))</f>
        <v>85</v>
      </c>
      <c r="I13" s="27">
        <v>3.35</v>
      </c>
      <c r="J13" s="22">
        <f>IF(E13="男",CHOOSE(MATCH(I13,{1000,6.12,5.52,5.32,5.12,4.52,4.32,4.27,4.22,4.17,4.12,4.07,4.02,3.57,3.52,3.47,3.42,3.34,3.27,3.22,3.17},-1),0,10,20,30,40,50,60,62,64,66,68,70,72,74,76,78,80,85,90,95,100),CHOOSE(MATCH(I13,{1000,5.24,5.14,5.04,4.54,4.44,4.34,4.29,4.24,4.19,4.14,4.09,4.04,3.59,3.54,3.49,3.44,3.47,3.3,3.24,3.18},-1),0,10,20,30,40,50,60,62,64,66,68,70,72,74,76,78,80,85,90,95,100))</f>
        <v>85</v>
      </c>
      <c r="K13" s="12"/>
      <c r="L13" s="12"/>
      <c r="M13" s="23"/>
      <c r="N13" s="12"/>
      <c r="O13" s="23"/>
      <c r="P13" s="12"/>
      <c r="Q13" s="23"/>
      <c r="R13" s="12"/>
      <c r="S13" s="23"/>
      <c r="T13" s="12"/>
    </row>
    <row r="14" spans="2:20" ht="15" customHeight="1" x14ac:dyDescent="0.15">
      <c r="B14" s="11">
        <v>8</v>
      </c>
      <c r="C14" s="12">
        <v>3224451238</v>
      </c>
      <c r="D14" s="29" t="s">
        <v>28</v>
      </c>
      <c r="E14" s="13" t="s">
        <v>18</v>
      </c>
      <c r="F14" s="29" t="s">
        <v>35</v>
      </c>
      <c r="G14" s="12">
        <v>231</v>
      </c>
      <c r="H14" s="14">
        <f>IF(E14="男",CHOOSE(MATCH(G14,{0,183,188,193,198,203,208,212,216,220,224,228,232,236,240,244,248,256,263,268,273},1),0,10,20,30,40,50,60,62,64,66,68,70,72,74,76,78,80,85,90,95,100),CHOOSE(MATCH(G14,{0,126,131,136,141,146,151,154,157,160,163,166,169,172,175,178,181,188,195,201,207},1),0,10,20,30,40,50,60,62,64,66,68,70,72,74,76,78,80,85,90,95,100))</f>
        <v>70</v>
      </c>
      <c r="I14" s="27">
        <v>3.35</v>
      </c>
      <c r="J14" s="22">
        <f>IF(E14="男",CHOOSE(MATCH(I14,{1000,6.12,5.52,5.32,5.12,4.52,4.32,4.27,4.22,4.17,4.12,4.07,4.02,3.57,3.52,3.47,3.42,3.34,3.27,3.22,3.17},-1),0,10,20,30,40,50,60,62,64,66,68,70,72,74,76,78,80,85,90,95,100),CHOOSE(MATCH(I14,{1000,5.24,5.14,5.04,4.54,4.44,4.34,4.29,4.24,4.19,4.14,4.09,4.04,3.59,3.54,3.49,3.44,3.47,3.3,3.24,3.18},-1),0,10,20,30,40,50,60,62,64,66,68,70,72,74,76,78,80,85,90,95,100))</f>
        <v>80</v>
      </c>
      <c r="K14" s="12"/>
      <c r="L14" s="12"/>
      <c r="M14" s="23"/>
      <c r="N14" s="12"/>
      <c r="O14" s="23"/>
      <c r="P14" s="12"/>
      <c r="Q14" s="23"/>
      <c r="R14" s="12"/>
      <c r="S14" s="23"/>
      <c r="T14" s="12"/>
    </row>
    <row r="15" spans="2:20" ht="15" customHeight="1" x14ac:dyDescent="0.15">
      <c r="B15" s="11">
        <v>9</v>
      </c>
      <c r="C15" s="12">
        <v>3224451239</v>
      </c>
      <c r="D15" s="29" t="s">
        <v>29</v>
      </c>
      <c r="E15" s="13" t="s">
        <v>18</v>
      </c>
      <c r="F15" s="29" t="s">
        <v>36</v>
      </c>
      <c r="G15" s="12">
        <v>268</v>
      </c>
      <c r="H15" s="14">
        <f>IF(E15="男",CHOOSE(MATCH(G15,{0,183,188,193,198,203,208,212,216,220,224,228,232,236,240,244,248,256,263,268,273},1),0,10,20,30,40,50,60,62,64,66,68,70,72,74,76,78,80,85,90,95,100),CHOOSE(MATCH(G15,{0,126,131,136,141,146,151,154,157,160,163,166,169,172,175,178,181,188,195,201,207},1),0,10,20,30,40,50,60,62,64,66,68,70,72,74,76,78,80,85,90,95,100))</f>
        <v>95</v>
      </c>
      <c r="I15" s="27">
        <v>2.5</v>
      </c>
      <c r="J15" s="22">
        <f>IF(E15="男",CHOOSE(MATCH(I15,{1000,6.12,5.52,5.32,5.12,4.52,4.32,4.27,4.22,4.17,4.12,4.07,4.02,3.57,3.52,3.47,3.42,3.34,3.27,3.22,3.17},-1),0,10,20,30,40,50,60,62,64,66,68,70,72,74,76,78,80,85,90,95,100),CHOOSE(MATCH(I15,{1000,5.24,5.14,5.04,4.54,4.44,4.34,4.29,4.24,4.19,4.14,4.09,4.04,3.59,3.54,3.49,3.44,3.47,3.3,3.24,3.18},-1),0,10,20,30,40,50,60,62,64,66,68,70,72,74,76,78,80,85,90,95,100))</f>
        <v>100</v>
      </c>
      <c r="K15" s="12"/>
      <c r="L15" s="12"/>
      <c r="M15" s="23"/>
      <c r="N15" s="12"/>
      <c r="O15" s="23"/>
      <c r="P15" s="12"/>
      <c r="Q15" s="23"/>
      <c r="R15" s="12"/>
      <c r="S15" s="23"/>
      <c r="T15" s="12"/>
    </row>
    <row r="16" spans="2:20" ht="15" customHeight="1" x14ac:dyDescent="0.15">
      <c r="B16" s="11">
        <v>10</v>
      </c>
      <c r="C16" s="12"/>
      <c r="D16" s="12"/>
      <c r="E16" s="16"/>
      <c r="F16" s="12"/>
      <c r="G16" s="12"/>
      <c r="H16" s="14">
        <f>IF(E16="男",CHOOSE(MATCH(G16,{0,183,188,193,198,203,208,212,216,220,224,228,232,236,240,244,248,256,263,268,273},1),0,10,20,30,40,50,60,62,64,66,68,70,72,74,76,78,80,85,90,95,100),CHOOSE(MATCH(G16,{0,126,131,136,141,146,151,154,157,160,163,166,169,172,175,178,181,188,195,201,207},1),0,10,20,30,40,50,60,62,64,66,68,70,72,74,76,78,80,85,90,95,100))</f>
        <v>0</v>
      </c>
      <c r="I16" s="27"/>
      <c r="J16" s="22">
        <f>IF(E16="男",CHOOSE(MATCH(I16,{1000,6.12,5.52,5.32,5.12,4.52,4.32,4.27,4.22,4.17,4.12,4.07,4.02,3.57,3.52,3.47,3.42,3.34,3.27,3.22,3.17},-1),0,10,20,30,40,50,60,62,64,66,68,70,72,74,76,78,80,85,90,95,100),CHOOSE(MATCH(I16,{1000,5.24,5.14,5.04,4.54,4.44,4.34,4.29,4.24,4.19,4.14,4.09,4.04,3.59,3.54,3.49,3.44,3.47,3.3,3.24,3.18},-1),0,10,20,30,40,50,60,62,64,66,68,70,72,74,76,78,80,85,90,95,100))</f>
        <v>100</v>
      </c>
      <c r="K16" s="12"/>
      <c r="L16" s="12"/>
      <c r="M16" s="23"/>
      <c r="N16" s="12"/>
      <c r="O16" s="23"/>
      <c r="P16" s="12"/>
      <c r="Q16" s="23"/>
      <c r="R16" s="12"/>
      <c r="S16" s="23"/>
      <c r="T16" s="12"/>
    </row>
    <row r="17" spans="2:20" ht="15" customHeight="1" x14ac:dyDescent="0.15">
      <c r="B17" s="11">
        <v>11</v>
      </c>
      <c r="C17" s="12"/>
      <c r="D17" s="12"/>
      <c r="E17" s="13"/>
      <c r="F17" s="12"/>
      <c r="G17" s="12"/>
      <c r="H17" s="14">
        <f>IF(E17="男",CHOOSE(MATCH(G17,{0,183,188,193,198,203,208,212,216,220,224,228,232,236,240,244,248,256,263,268,273},1),0,10,20,30,40,50,60,62,64,66,68,70,72,74,76,78,80,85,90,95,100),CHOOSE(MATCH(G17,{0,126,131,136,141,146,151,154,157,160,163,166,169,172,175,178,181,188,195,201,207},1),0,10,20,30,40,50,60,62,64,66,68,70,72,74,76,78,80,85,90,95,100))</f>
        <v>0</v>
      </c>
      <c r="I17" s="27"/>
      <c r="J17" s="22">
        <f>IF(E17="男",CHOOSE(MATCH(I17,{1000,6.12,5.52,5.32,5.12,4.52,4.32,4.27,4.22,4.17,4.12,4.07,4.02,3.57,3.52,3.47,3.42,3.34,3.27,3.22,3.17},-1),0,10,20,30,40,50,60,62,64,66,68,70,72,74,76,78,80,85,90,95,100),CHOOSE(MATCH(I17,{1000,5.24,5.14,5.04,4.54,4.44,4.34,4.29,4.24,4.19,4.14,4.09,4.04,3.59,3.54,3.49,3.44,3.47,3.3,3.24,3.18},-1),0,10,20,30,40,50,60,62,64,66,68,70,72,74,76,78,80,85,90,95,100))</f>
        <v>100</v>
      </c>
      <c r="K17" s="12"/>
      <c r="L17" s="12"/>
      <c r="M17" s="23"/>
      <c r="N17" s="12"/>
      <c r="O17" s="23"/>
      <c r="P17" s="12"/>
      <c r="Q17" s="23"/>
      <c r="R17" s="12"/>
      <c r="S17" s="23"/>
      <c r="T17" s="12"/>
    </row>
    <row r="18" spans="2:20" ht="15" customHeight="1" x14ac:dyDescent="0.15">
      <c r="B18" s="11">
        <v>12</v>
      </c>
      <c r="C18" s="12"/>
      <c r="D18" s="12"/>
      <c r="E18" s="16"/>
      <c r="F18" s="12"/>
      <c r="G18" s="12"/>
      <c r="H18" s="14">
        <f>IF(E18="男",CHOOSE(MATCH(G18,{0,183,188,193,198,203,208,212,216,220,224,228,232,236,240,244,248,256,263,268,273},1),0,10,20,30,40,50,60,62,64,66,68,70,72,74,76,78,80,85,90,95,100),CHOOSE(MATCH(G18,{0,126,131,136,141,146,151,154,157,160,163,166,169,172,175,178,181,188,195,201,207},1),0,10,20,30,40,50,60,62,64,66,68,70,72,74,76,78,80,85,90,95,100))</f>
        <v>0</v>
      </c>
      <c r="I18" s="27"/>
      <c r="J18" s="22">
        <f>IF(E18="男",CHOOSE(MATCH(I18,{1000,6.12,5.52,5.32,5.12,4.52,4.32,4.27,4.22,4.17,4.12,4.07,4.02,3.57,3.52,3.47,3.42,3.34,3.27,3.22,3.17},-1),0,10,20,30,40,50,60,62,64,66,68,70,72,74,76,78,80,85,90,95,100),CHOOSE(MATCH(I18,{1000,5.24,5.14,5.04,4.54,4.44,4.34,4.29,4.24,4.19,4.14,4.09,4.04,3.59,3.54,3.49,3.44,3.47,3.3,3.24,3.18},-1),0,10,20,30,40,50,60,62,64,66,68,70,72,74,76,78,80,85,90,95,100))</f>
        <v>100</v>
      </c>
      <c r="K18" s="12"/>
      <c r="L18" s="12"/>
      <c r="M18" s="23"/>
      <c r="N18" s="12"/>
      <c r="O18" s="23"/>
      <c r="P18" s="12"/>
      <c r="Q18" s="23"/>
      <c r="R18" s="12"/>
      <c r="S18" s="23"/>
      <c r="T18" s="12"/>
    </row>
    <row r="19" spans="2:20" ht="15" customHeight="1" x14ac:dyDescent="0.15">
      <c r="B19" s="11">
        <v>13</v>
      </c>
      <c r="C19" s="12"/>
      <c r="D19" s="12"/>
      <c r="E19" s="13"/>
      <c r="F19" s="12"/>
      <c r="G19" s="12"/>
      <c r="H19" s="14">
        <f>IF(E19="男",CHOOSE(MATCH(G19,{0,183,188,193,198,203,208,212,216,220,224,228,232,236,240,244,248,256,263,268,273},1),0,10,20,30,40,50,60,62,64,66,68,70,72,74,76,78,80,85,90,95,100),CHOOSE(MATCH(G19,{0,126,131,136,141,146,151,154,157,160,163,166,169,172,175,178,181,188,195,201,207},1),0,10,20,30,40,50,60,62,64,66,68,70,72,74,76,78,80,85,90,95,100))</f>
        <v>0</v>
      </c>
      <c r="I19" s="27"/>
      <c r="J19" s="22">
        <f>IF(E19="男",CHOOSE(MATCH(I19,{1000,6.12,5.52,5.32,5.12,4.52,4.32,4.27,4.22,4.17,4.12,4.07,4.02,3.57,3.52,3.47,3.42,3.34,3.27,3.22,3.17},-1),0,10,20,30,40,50,60,62,64,66,68,70,72,74,76,78,80,85,90,95,100),CHOOSE(MATCH(I19,{1000,5.24,5.14,5.04,4.54,4.44,4.34,4.29,4.24,4.19,4.14,4.09,4.04,3.59,3.54,3.49,3.44,3.47,3.3,3.24,3.18},-1),0,10,20,30,40,50,60,62,64,66,68,70,72,74,76,78,80,85,90,95,100))</f>
        <v>100</v>
      </c>
      <c r="K19" s="12"/>
      <c r="L19" s="12"/>
      <c r="M19" s="23"/>
      <c r="N19" s="12"/>
      <c r="O19" s="23"/>
      <c r="P19" s="12"/>
      <c r="Q19" s="23"/>
      <c r="R19" s="12"/>
      <c r="S19" s="23"/>
      <c r="T19" s="12"/>
    </row>
    <row r="20" spans="2:20" ht="15" customHeight="1" x14ac:dyDescent="0.15">
      <c r="B20" s="11">
        <v>14</v>
      </c>
      <c r="C20" s="12"/>
      <c r="D20" s="12"/>
      <c r="E20" s="16"/>
      <c r="F20" s="12"/>
      <c r="G20" s="12"/>
      <c r="H20" s="14">
        <f>IF(E20="男",CHOOSE(MATCH(G20,{0,183,188,193,198,203,208,212,216,220,224,228,232,236,240,244,248,256,263,268,273},1),0,10,20,30,40,50,60,62,64,66,68,70,72,74,76,78,80,85,90,95,100),CHOOSE(MATCH(G20,{0,126,131,136,141,146,151,154,157,160,163,166,169,172,175,178,181,188,195,201,207},1),0,10,20,30,40,50,60,62,64,66,68,70,72,74,76,78,80,85,90,95,100))</f>
        <v>0</v>
      </c>
      <c r="I20" s="27"/>
      <c r="J20" s="22">
        <f>IF(E20="男",CHOOSE(MATCH(I20,{1000,6.12,5.52,5.32,5.12,4.52,4.32,4.27,4.22,4.17,4.12,4.07,4.02,3.57,3.52,3.47,3.42,3.34,3.27,3.22,3.17},-1),0,10,20,30,40,50,60,62,64,66,68,70,72,74,76,78,80,85,90,95,100),CHOOSE(MATCH(I20,{1000,5.24,5.14,5.04,4.54,4.44,4.34,4.29,4.24,4.19,4.14,4.09,4.04,3.59,3.54,3.49,3.44,3.47,3.3,3.24,3.18},-1),0,10,20,30,40,50,60,62,64,66,68,70,72,74,76,78,80,85,90,95,100))</f>
        <v>100</v>
      </c>
      <c r="K20" s="12"/>
      <c r="L20" s="12"/>
      <c r="M20" s="23"/>
      <c r="N20" s="12"/>
      <c r="O20" s="23"/>
      <c r="P20" s="12"/>
      <c r="Q20" s="23"/>
      <c r="R20" s="12"/>
      <c r="S20" s="23"/>
      <c r="T20" s="12"/>
    </row>
    <row r="21" spans="2:20" ht="15" customHeight="1" x14ac:dyDescent="0.15">
      <c r="B21" s="11">
        <v>15</v>
      </c>
      <c r="C21" s="12"/>
      <c r="D21" s="12"/>
      <c r="E21" s="13"/>
      <c r="F21" s="12"/>
      <c r="G21" s="12"/>
      <c r="H21" s="14">
        <f>IF(E21="男",CHOOSE(MATCH(G21,{0,183,188,193,198,203,208,212,216,220,224,228,232,236,240,244,248,256,263,268,273},1),0,10,20,30,40,50,60,62,64,66,68,70,72,74,76,78,80,85,90,95,100),CHOOSE(MATCH(G21,{0,126,131,136,141,146,151,154,157,160,163,166,169,172,175,178,181,188,195,201,207},1),0,10,20,30,40,50,60,62,64,66,68,70,72,74,76,78,80,85,90,95,100))</f>
        <v>0</v>
      </c>
      <c r="I21" s="27"/>
      <c r="J21" s="22">
        <f>IF(E21="男",CHOOSE(MATCH(I21,{1000,6.12,5.52,5.32,5.12,4.52,4.32,4.27,4.22,4.17,4.12,4.07,4.02,3.57,3.52,3.47,3.42,3.34,3.27,3.22,3.17},-1),0,10,20,30,40,50,60,62,64,66,68,70,72,74,76,78,80,85,90,95,100),CHOOSE(MATCH(I21,{1000,5.24,5.14,5.04,4.54,4.44,4.34,4.29,4.24,4.19,4.14,4.09,4.04,3.59,3.54,3.49,3.44,3.47,3.3,3.24,3.18},-1),0,10,20,30,40,50,60,62,64,66,68,70,72,74,76,78,80,85,90,95,100))</f>
        <v>100</v>
      </c>
      <c r="K21" s="12"/>
      <c r="L21" s="12"/>
      <c r="M21" s="23"/>
      <c r="N21" s="12"/>
      <c r="O21" s="23"/>
      <c r="P21" s="12"/>
      <c r="Q21" s="23"/>
      <c r="R21" s="12"/>
      <c r="S21" s="23"/>
      <c r="T21" s="12"/>
    </row>
    <row r="22" spans="2:20" ht="15" customHeight="1" x14ac:dyDescent="0.15">
      <c r="B22" s="11">
        <v>16</v>
      </c>
      <c r="C22" s="12"/>
      <c r="D22" s="12"/>
      <c r="E22" s="16"/>
      <c r="F22" s="12"/>
      <c r="G22" s="12"/>
      <c r="H22" s="14">
        <f>IF(E22="男",CHOOSE(MATCH(G22,{0,183,188,193,198,203,208,212,216,220,224,228,232,236,240,244,248,256,263,268,273},1),0,10,20,30,40,50,60,62,64,66,68,70,72,74,76,78,80,85,90,95,100),CHOOSE(MATCH(G22,{0,126,131,136,141,146,151,154,157,160,163,166,169,172,175,178,181,188,195,201,207},1),0,10,20,30,40,50,60,62,64,66,68,70,72,74,76,78,80,85,90,95,100))</f>
        <v>0</v>
      </c>
      <c r="I22" s="27"/>
      <c r="J22" s="22">
        <f>IF(E22="男",CHOOSE(MATCH(I22,{1000,6.12,5.52,5.32,5.12,4.52,4.32,4.27,4.22,4.17,4.12,4.07,4.02,3.57,3.52,3.47,3.42,3.34,3.27,3.22,3.17},-1),0,10,20,30,40,50,60,62,64,66,68,70,72,74,76,78,80,85,90,95,100),CHOOSE(MATCH(I22,{1000,5.24,5.14,5.04,4.54,4.44,4.34,4.29,4.24,4.19,4.14,4.09,4.04,3.59,3.54,3.49,3.44,3.47,3.3,3.24,3.18},-1),0,10,20,30,40,50,60,62,64,66,68,70,72,74,76,78,80,85,90,95,100))</f>
        <v>100</v>
      </c>
      <c r="K22" s="12"/>
      <c r="L22" s="12"/>
      <c r="M22" s="23"/>
      <c r="N22" s="12"/>
      <c r="O22" s="23"/>
      <c r="P22" s="12"/>
      <c r="Q22" s="23"/>
      <c r="R22" s="12"/>
      <c r="S22" s="23"/>
      <c r="T22" s="12"/>
    </row>
    <row r="23" spans="2:20" ht="15" customHeight="1" x14ac:dyDescent="0.15">
      <c r="B23" s="11">
        <v>17</v>
      </c>
      <c r="C23" s="12"/>
      <c r="D23" s="12"/>
      <c r="E23" s="13"/>
      <c r="F23" s="12"/>
      <c r="G23" s="12"/>
      <c r="H23" s="14">
        <f>IF(E23="男",CHOOSE(MATCH(G23,{0,183,188,193,198,203,208,212,216,220,224,228,232,236,240,244,248,256,263,268,273},1),0,10,20,30,40,50,60,62,64,66,68,70,72,74,76,78,80,85,90,95,100),CHOOSE(MATCH(G23,{0,126,131,136,141,146,151,154,157,160,163,166,169,172,175,178,181,188,195,201,207},1),0,10,20,30,40,50,60,62,64,66,68,70,72,74,76,78,80,85,90,95,100))</f>
        <v>0</v>
      </c>
      <c r="I23" s="27"/>
      <c r="J23" s="22">
        <f>IF(E23="男",CHOOSE(MATCH(I23,{1000,6.12,5.52,5.32,5.12,4.52,4.32,4.27,4.22,4.17,4.12,4.07,4.02,3.57,3.52,3.47,3.42,3.34,3.27,3.22,3.17},-1),0,10,20,30,40,50,60,62,64,66,68,70,72,74,76,78,80,85,90,95,100),CHOOSE(MATCH(I23,{1000,5.24,5.14,5.04,4.54,4.44,4.34,4.29,4.24,4.19,4.14,4.09,4.04,3.59,3.54,3.49,3.44,3.47,3.3,3.24,3.18},-1),0,10,20,30,40,50,60,62,64,66,68,70,72,74,76,78,80,85,90,95,100))</f>
        <v>100</v>
      </c>
      <c r="K23" s="12"/>
      <c r="L23" s="12"/>
      <c r="M23" s="23"/>
      <c r="N23" s="12"/>
      <c r="O23" s="23"/>
      <c r="P23" s="12"/>
      <c r="Q23" s="23"/>
      <c r="R23" s="12"/>
      <c r="S23" s="23"/>
      <c r="T23" s="12"/>
    </row>
    <row r="24" spans="2:20" ht="15" customHeight="1" x14ac:dyDescent="0.15">
      <c r="B24" s="11">
        <v>18</v>
      </c>
      <c r="C24" s="12"/>
      <c r="D24" s="12"/>
      <c r="E24" s="16"/>
      <c r="F24" s="12"/>
      <c r="G24" s="12"/>
      <c r="H24" s="14">
        <f>IF(E24="男",CHOOSE(MATCH(G24,{0,183,188,193,198,203,208,212,216,220,224,228,232,236,240,244,248,256,263,268,273},1),0,10,20,30,40,50,60,62,64,66,68,70,72,74,76,78,80,85,90,95,100),CHOOSE(MATCH(G24,{0,126,131,136,141,146,151,154,157,160,163,166,169,172,175,178,181,188,195,201,207},1),0,10,20,30,40,50,60,62,64,66,68,70,72,74,76,78,80,85,90,95,100))</f>
        <v>0</v>
      </c>
      <c r="I24" s="27"/>
      <c r="J24" s="22">
        <f>IF(E24="男",CHOOSE(MATCH(I24,{1000,6.12,5.52,5.32,5.12,4.52,4.32,4.27,4.22,4.17,4.12,4.07,4.02,3.57,3.52,3.47,3.42,3.34,3.27,3.22,3.17},-1),0,10,20,30,40,50,60,62,64,66,68,70,72,74,76,78,80,85,90,95,100),CHOOSE(MATCH(I24,{1000,5.24,5.14,5.04,4.54,4.44,4.34,4.29,4.24,4.19,4.14,4.09,4.04,3.59,3.54,3.49,3.44,3.47,3.3,3.24,3.18},-1),0,10,20,30,40,50,60,62,64,66,68,70,72,74,76,78,80,85,90,95,100))</f>
        <v>100</v>
      </c>
      <c r="K24" s="12"/>
      <c r="L24" s="12"/>
      <c r="M24" s="23"/>
      <c r="N24" s="12"/>
      <c r="O24" s="23"/>
      <c r="P24" s="12"/>
      <c r="Q24" s="23"/>
      <c r="R24" s="12"/>
      <c r="S24" s="23"/>
      <c r="T24" s="12"/>
    </row>
    <row r="25" spans="2:20" ht="15" customHeight="1" x14ac:dyDescent="0.15">
      <c r="B25" s="11">
        <v>19</v>
      </c>
      <c r="C25" s="12"/>
      <c r="D25" s="12"/>
      <c r="E25" s="13"/>
      <c r="F25" s="12"/>
      <c r="G25" s="12"/>
      <c r="H25" s="14">
        <f>IF(E25="男",CHOOSE(MATCH(G25,{0,183,188,193,198,203,208,212,216,220,224,228,232,236,240,244,248,256,263,268,273},1),0,10,20,30,40,50,60,62,64,66,68,70,72,74,76,78,80,85,90,95,100),CHOOSE(MATCH(G25,{0,126,131,136,141,146,151,154,157,160,163,166,169,172,175,178,181,188,195,201,207},1),0,10,20,30,40,50,60,62,64,66,68,70,72,74,76,78,80,85,90,95,100))</f>
        <v>0</v>
      </c>
      <c r="I25" s="27"/>
      <c r="J25" s="22">
        <f>IF(E25="男",CHOOSE(MATCH(I25,{1000,6.12,5.52,5.32,5.12,4.52,4.32,4.27,4.22,4.17,4.12,4.07,4.02,3.57,3.52,3.47,3.42,3.34,3.27,3.22,3.17},-1),0,10,20,30,40,50,60,62,64,66,68,70,72,74,76,78,80,85,90,95,100),CHOOSE(MATCH(I25,{1000,5.24,5.14,5.04,4.54,4.44,4.34,4.29,4.24,4.19,4.14,4.09,4.04,3.59,3.54,3.49,3.44,3.47,3.3,3.24,3.18},-1),0,10,20,30,40,50,60,62,64,66,68,70,72,74,76,78,80,85,90,95,100))</f>
        <v>100</v>
      </c>
      <c r="K25" s="12"/>
      <c r="L25" s="12"/>
      <c r="M25" s="23"/>
      <c r="N25" s="12"/>
      <c r="O25" s="23"/>
      <c r="P25" s="12"/>
      <c r="Q25" s="23"/>
      <c r="R25" s="12"/>
      <c r="S25" s="23"/>
      <c r="T25" s="12"/>
    </row>
    <row r="26" spans="2:20" ht="15" customHeight="1" x14ac:dyDescent="0.15">
      <c r="B26" s="11">
        <v>20</v>
      </c>
      <c r="C26" s="12"/>
      <c r="D26" s="12"/>
      <c r="E26" s="16"/>
      <c r="F26" s="12"/>
      <c r="G26" s="12"/>
      <c r="H26" s="14">
        <f>IF(E26="男",CHOOSE(MATCH(G26,{0,183,188,193,198,203,208,212,216,220,224,228,232,236,240,244,248,256,263,268,273},1),0,10,20,30,40,50,60,62,64,66,68,70,72,74,76,78,80,85,90,95,100),CHOOSE(MATCH(G26,{0,126,131,136,141,146,151,154,157,160,163,166,169,172,175,178,181,188,195,201,207},1),0,10,20,30,40,50,60,62,64,66,68,70,72,74,76,78,80,85,90,95,100))</f>
        <v>0</v>
      </c>
      <c r="I26" s="27"/>
      <c r="J26" s="22">
        <f>IF(E26="男",CHOOSE(MATCH(I26,{1000,6.12,5.52,5.32,5.12,4.52,4.32,4.27,4.22,4.17,4.12,4.07,4.02,3.57,3.52,3.47,3.42,3.34,3.27,3.22,3.17},-1),0,10,20,30,40,50,60,62,64,66,68,70,72,74,76,78,80,85,90,95,100),CHOOSE(MATCH(I26,{1000,5.24,5.14,5.04,4.54,4.44,4.34,4.29,4.24,4.19,4.14,4.09,4.04,3.59,3.54,3.49,3.44,3.47,3.3,3.24,3.18},-1),0,10,20,30,40,50,60,62,64,66,68,70,72,74,76,78,80,85,90,95,100))</f>
        <v>100</v>
      </c>
      <c r="K26" s="12"/>
      <c r="L26" s="12"/>
      <c r="M26" s="23"/>
      <c r="N26" s="12"/>
      <c r="O26" s="23"/>
      <c r="P26" s="12"/>
      <c r="Q26" s="23"/>
      <c r="R26" s="12"/>
      <c r="S26" s="23"/>
      <c r="T26" s="12"/>
    </row>
    <row r="27" spans="2:20" ht="15" customHeight="1" x14ac:dyDescent="0.15">
      <c r="B27" s="11">
        <v>21</v>
      </c>
      <c r="C27" s="12"/>
      <c r="D27" s="12"/>
      <c r="E27" s="13"/>
      <c r="F27" s="12"/>
      <c r="G27" s="12"/>
      <c r="H27" s="14">
        <f>IF(E27="男",CHOOSE(MATCH(G27,{0,183,188,193,198,203,208,212,216,220,224,228,232,236,240,244,248,256,263,268,273},1),0,10,20,30,40,50,60,62,64,66,68,70,72,74,76,78,80,85,90,95,100),CHOOSE(MATCH(G27,{0,126,131,136,141,146,151,154,157,160,163,166,169,172,175,178,181,188,195,201,207},1),0,10,20,30,40,50,60,62,64,66,68,70,72,74,76,78,80,85,90,95,100))</f>
        <v>0</v>
      </c>
      <c r="I27" s="27"/>
      <c r="J27" s="22">
        <f>IF(E27="男",CHOOSE(MATCH(I27,{1000,6.12,5.52,5.32,5.12,4.52,4.32,4.27,4.22,4.17,4.12,4.07,4.02,3.57,3.52,3.47,3.42,3.34,3.27,3.22,3.17},-1),0,10,20,30,40,50,60,62,64,66,68,70,72,74,76,78,80,85,90,95,100),CHOOSE(MATCH(I27,{1000,5.24,5.14,5.04,4.54,4.44,4.34,4.29,4.24,4.19,4.14,4.09,4.04,3.59,3.54,3.49,3.44,3.47,3.3,3.24,3.18},-1),0,10,20,30,40,50,60,62,64,66,68,70,72,74,76,78,80,85,90,95,100))</f>
        <v>100</v>
      </c>
      <c r="K27" s="12"/>
      <c r="L27" s="12"/>
      <c r="M27" s="23"/>
      <c r="N27" s="12"/>
      <c r="O27" s="23"/>
      <c r="P27" s="12"/>
      <c r="Q27" s="23"/>
      <c r="R27" s="12"/>
      <c r="S27" s="23"/>
      <c r="T27" s="12"/>
    </row>
    <row r="28" spans="2:20" ht="15" customHeight="1" x14ac:dyDescent="0.15">
      <c r="B28" s="11">
        <v>22</v>
      </c>
      <c r="C28" s="12"/>
      <c r="D28" s="12"/>
      <c r="E28" s="16"/>
      <c r="F28" s="12"/>
      <c r="G28" s="12"/>
      <c r="H28" s="14">
        <f>IF(E28="男",CHOOSE(MATCH(G28,{0,183,188,193,198,203,208,212,216,220,224,228,232,236,240,244,248,256,263,268,273},1),0,10,20,30,40,50,60,62,64,66,68,70,72,74,76,78,80,85,90,95,100),CHOOSE(MATCH(G28,{0,126,131,136,141,146,151,154,157,160,163,166,169,172,175,178,181,188,195,201,207},1),0,10,20,30,40,50,60,62,64,66,68,70,72,74,76,78,80,85,90,95,100))</f>
        <v>0</v>
      </c>
      <c r="I28" s="27"/>
      <c r="J28" s="22">
        <f>IF(E28="男",CHOOSE(MATCH(I28,{1000,6.12,5.52,5.32,5.12,4.52,4.32,4.27,4.22,4.17,4.12,4.07,4.02,3.57,3.52,3.47,3.42,3.34,3.27,3.22,3.17},-1),0,10,20,30,40,50,60,62,64,66,68,70,72,74,76,78,80,85,90,95,100),CHOOSE(MATCH(I28,{1000,5.24,5.14,5.04,4.54,4.44,4.34,4.29,4.24,4.19,4.14,4.09,4.04,3.59,3.54,3.49,3.44,3.47,3.3,3.24,3.18},-1),0,10,20,30,40,50,60,62,64,66,68,70,72,74,76,78,80,85,90,95,100))</f>
        <v>100</v>
      </c>
      <c r="K28" s="12"/>
      <c r="L28" s="12"/>
      <c r="M28" s="23"/>
      <c r="N28" s="12"/>
      <c r="O28" s="23"/>
      <c r="P28" s="12"/>
      <c r="Q28" s="23"/>
      <c r="R28" s="12"/>
      <c r="S28" s="23"/>
      <c r="T28" s="12"/>
    </row>
    <row r="29" spans="2:20" ht="15" customHeight="1" x14ac:dyDescent="0.15">
      <c r="B29" s="11">
        <v>23</v>
      </c>
      <c r="C29" s="12"/>
      <c r="D29" s="12"/>
      <c r="E29" s="13"/>
      <c r="F29" s="12"/>
      <c r="G29" s="12"/>
      <c r="H29" s="14">
        <f>IF(E29="男",CHOOSE(MATCH(G29,{0,183,188,193,198,203,208,212,216,220,224,228,232,236,240,244,248,256,263,268,273},1),0,10,20,30,40,50,60,62,64,66,68,70,72,74,76,78,80,85,90,95,100),CHOOSE(MATCH(G29,{0,126,131,136,141,146,151,154,157,160,163,166,169,172,175,178,181,188,195,201,207},1),0,10,20,30,40,50,60,62,64,66,68,70,72,74,76,78,80,85,90,95,100))</f>
        <v>0</v>
      </c>
      <c r="I29" s="27"/>
      <c r="J29" s="22">
        <f>IF(E29="男",CHOOSE(MATCH(I29,{1000,6.12,5.52,5.32,5.12,4.52,4.32,4.27,4.22,4.17,4.12,4.07,4.02,3.57,3.52,3.47,3.42,3.34,3.27,3.22,3.17},-1),0,10,20,30,40,50,60,62,64,66,68,70,72,74,76,78,80,85,90,95,100),CHOOSE(MATCH(I29,{1000,5.24,5.14,5.04,4.54,4.44,4.34,4.29,4.24,4.19,4.14,4.09,4.04,3.59,3.54,3.49,3.44,3.47,3.3,3.24,3.18},-1),0,10,20,30,40,50,60,62,64,66,68,70,72,74,76,78,80,85,90,95,100))</f>
        <v>100</v>
      </c>
      <c r="K29" s="12"/>
      <c r="L29" s="12"/>
      <c r="M29" s="23"/>
      <c r="N29" s="12"/>
      <c r="O29" s="23"/>
      <c r="P29" s="12"/>
      <c r="Q29" s="23"/>
      <c r="R29" s="12"/>
      <c r="S29" s="23"/>
      <c r="T29" s="12"/>
    </row>
    <row r="30" spans="2:20" ht="15" customHeight="1" x14ac:dyDescent="0.15">
      <c r="B30" s="11">
        <v>24</v>
      </c>
      <c r="C30" s="12"/>
      <c r="D30" s="12"/>
      <c r="E30" s="16"/>
      <c r="F30" s="12"/>
      <c r="G30" s="12"/>
      <c r="H30" s="14">
        <f>IF(E30="男",CHOOSE(MATCH(G30,{0,183,188,193,198,203,208,212,216,220,224,228,232,236,240,244,248,256,263,268,273},1),0,10,20,30,40,50,60,62,64,66,68,70,72,74,76,78,80,85,90,95,100),CHOOSE(MATCH(G30,{0,126,131,136,141,146,151,154,157,160,163,166,169,172,175,178,181,188,195,201,207},1),0,10,20,30,40,50,60,62,64,66,68,70,72,74,76,78,80,85,90,95,100))</f>
        <v>0</v>
      </c>
      <c r="I30" s="27"/>
      <c r="J30" s="22">
        <f>IF(E30="男",CHOOSE(MATCH(I30,{1000,6.12,5.52,5.32,5.12,4.52,4.32,4.27,4.22,4.17,4.12,4.07,4.02,3.57,3.52,3.47,3.42,3.34,3.27,3.22,3.17},-1),0,10,20,30,40,50,60,62,64,66,68,70,72,74,76,78,80,85,90,95,100),CHOOSE(MATCH(I30,{1000,5.24,5.14,5.04,4.54,4.44,4.34,4.29,4.24,4.19,4.14,4.09,4.04,3.59,3.54,3.49,3.44,3.47,3.3,3.24,3.18},-1),0,10,20,30,40,50,60,62,64,66,68,70,72,74,76,78,80,85,90,95,100))</f>
        <v>100</v>
      </c>
      <c r="K30" s="12"/>
      <c r="L30" s="12"/>
      <c r="M30" s="23"/>
      <c r="N30" s="12"/>
      <c r="O30" s="23"/>
      <c r="P30" s="12"/>
      <c r="Q30" s="23"/>
      <c r="R30" s="12"/>
      <c r="S30" s="23"/>
      <c r="T30" s="12"/>
    </row>
    <row r="31" spans="2:20" ht="15" customHeight="1" x14ac:dyDescent="0.15">
      <c r="B31" s="11">
        <v>25</v>
      </c>
      <c r="C31" s="12"/>
      <c r="D31" s="12"/>
      <c r="E31" s="13"/>
      <c r="F31" s="12"/>
      <c r="G31" s="12"/>
      <c r="H31" s="14">
        <f>IF(E31="男",CHOOSE(MATCH(G31,{0,183,188,193,198,203,208,212,216,220,224,228,232,236,240,244,248,256,263,268,273},1),0,10,20,30,40,50,60,62,64,66,68,70,72,74,76,78,80,85,90,95,100),CHOOSE(MATCH(G31,{0,126,131,136,141,146,151,154,157,160,163,166,169,172,175,178,181,188,195,201,207},1),0,10,20,30,40,50,60,62,64,66,68,70,72,74,76,78,80,85,90,95,100))</f>
        <v>0</v>
      </c>
      <c r="I31" s="27"/>
      <c r="J31" s="22">
        <f>IF(E31="男",CHOOSE(MATCH(I31,{1000,6.12,5.52,5.32,5.12,4.52,4.32,4.27,4.22,4.17,4.12,4.07,4.02,3.57,3.52,3.47,3.42,3.34,3.27,3.22,3.17},-1),0,10,20,30,40,50,60,62,64,66,68,70,72,74,76,78,80,85,90,95,100),CHOOSE(MATCH(I31,{1000,5.24,5.14,5.04,4.54,4.44,4.34,4.29,4.24,4.19,4.14,4.09,4.04,3.59,3.54,3.49,3.44,3.47,3.3,3.24,3.18},-1),0,10,20,30,40,50,60,62,64,66,68,70,72,74,76,78,80,85,90,95,100))</f>
        <v>100</v>
      </c>
      <c r="K31" s="12"/>
      <c r="L31" s="12"/>
      <c r="M31" s="23"/>
      <c r="N31" s="12"/>
      <c r="O31" s="23"/>
      <c r="P31" s="12"/>
      <c r="Q31" s="23"/>
      <c r="R31" s="12"/>
      <c r="S31" s="23"/>
      <c r="T31" s="12"/>
    </row>
    <row r="32" spans="2:20" ht="15" customHeight="1" x14ac:dyDescent="0.15">
      <c r="B32" s="11">
        <v>26</v>
      </c>
      <c r="C32" s="12"/>
      <c r="D32" s="12"/>
      <c r="E32" s="16"/>
      <c r="F32" s="12"/>
      <c r="G32" s="12"/>
      <c r="H32" s="14">
        <f>IF(E32="男",CHOOSE(MATCH(G32,{0,183,188,193,198,203,208,212,216,220,224,228,232,236,240,244,248,256,263,268,273},1),0,10,20,30,40,50,60,62,64,66,68,70,72,74,76,78,80,85,90,95,100),CHOOSE(MATCH(G32,{0,126,131,136,141,146,151,154,157,160,163,166,169,172,175,178,181,188,195,201,207},1),0,10,20,30,40,50,60,62,64,66,68,70,72,74,76,78,80,85,90,95,100))</f>
        <v>0</v>
      </c>
      <c r="I32" s="27"/>
      <c r="J32" s="22">
        <f>IF(E32="男",CHOOSE(MATCH(I32,{1000,6.12,5.52,5.32,5.12,4.52,4.32,4.27,4.22,4.17,4.12,4.07,4.02,3.57,3.52,3.47,3.42,3.34,3.27,3.22,3.17},-1),0,10,20,30,40,50,60,62,64,66,68,70,72,74,76,78,80,85,90,95,100),CHOOSE(MATCH(I32,{1000,5.24,5.14,5.04,4.54,4.44,4.34,4.29,4.24,4.19,4.14,4.09,4.04,3.59,3.54,3.49,3.44,3.47,3.3,3.24,3.18},-1),0,10,20,30,40,50,60,62,64,66,68,70,72,74,76,78,80,85,90,95,100))</f>
        <v>100</v>
      </c>
      <c r="K32" s="12"/>
      <c r="L32" s="12"/>
      <c r="M32" s="23"/>
      <c r="N32" s="12"/>
      <c r="O32" s="23"/>
      <c r="P32" s="12"/>
      <c r="Q32" s="23"/>
      <c r="R32" s="12"/>
      <c r="S32" s="23"/>
      <c r="T32" s="12"/>
    </row>
    <row r="33" spans="2:20" ht="15" customHeight="1" x14ac:dyDescent="0.15">
      <c r="B33" s="11">
        <v>27</v>
      </c>
      <c r="C33" s="12"/>
      <c r="D33" s="12"/>
      <c r="E33" s="13"/>
      <c r="F33" s="12"/>
      <c r="G33" s="12"/>
      <c r="H33" s="14">
        <f>IF(E33="男",CHOOSE(MATCH(G33,{0,183,188,193,198,203,208,212,216,220,224,228,232,236,240,244,248,256,263,268,273},1),0,10,20,30,40,50,60,62,64,66,68,70,72,74,76,78,80,85,90,95,100),CHOOSE(MATCH(G33,{0,126,131,136,141,146,151,154,157,160,163,166,169,172,175,178,181,188,195,201,207},1),0,10,20,30,40,50,60,62,64,66,68,70,72,74,76,78,80,85,90,95,100))</f>
        <v>0</v>
      </c>
      <c r="I33" s="27"/>
      <c r="J33" s="22">
        <f>IF(E33="男",CHOOSE(MATCH(I33,{1000,6.12,5.52,5.32,5.12,4.52,4.32,4.27,4.22,4.17,4.12,4.07,4.02,3.57,3.52,3.47,3.42,3.34,3.27,3.22,3.17},-1),0,10,20,30,40,50,60,62,64,66,68,70,72,74,76,78,80,85,90,95,100),CHOOSE(MATCH(I33,{1000,5.24,5.14,5.04,4.54,4.44,4.34,4.29,4.24,4.19,4.14,4.09,4.04,3.59,3.54,3.49,3.44,3.47,3.3,3.24,3.18},-1),0,10,20,30,40,50,60,62,64,66,68,70,72,74,76,78,80,85,90,95,100))</f>
        <v>100</v>
      </c>
      <c r="K33" s="12"/>
      <c r="L33" s="12"/>
      <c r="M33" s="23"/>
      <c r="N33" s="12"/>
      <c r="O33" s="23"/>
      <c r="P33" s="12"/>
      <c r="Q33" s="23"/>
      <c r="R33" s="12"/>
      <c r="S33" s="23"/>
      <c r="T33" s="12"/>
    </row>
    <row r="34" spans="2:20" ht="15" customHeight="1" x14ac:dyDescent="0.15">
      <c r="B34" s="11">
        <v>28</v>
      </c>
      <c r="C34" s="12"/>
      <c r="D34" s="12"/>
      <c r="E34" s="16"/>
      <c r="F34" s="12"/>
      <c r="G34" s="12"/>
      <c r="H34" s="14">
        <f>IF(E34="男",CHOOSE(MATCH(G34,{0,183,188,193,198,203,208,212,216,220,224,228,232,236,240,244,248,256,263,268,273},1),0,10,20,30,40,50,60,62,64,66,68,70,72,74,76,78,80,85,90,95,100),CHOOSE(MATCH(G34,{0,126,131,136,141,146,151,154,157,160,163,166,169,172,175,178,181,188,195,201,207},1),0,10,20,30,40,50,60,62,64,66,68,70,72,74,76,78,80,85,90,95,100))</f>
        <v>0</v>
      </c>
      <c r="I34" s="27"/>
      <c r="J34" s="22">
        <f>IF(E34="男",CHOOSE(MATCH(I34,{1000,6.12,5.52,5.32,5.12,4.52,4.32,4.27,4.22,4.17,4.12,4.07,4.02,3.57,3.52,3.47,3.42,3.34,3.27,3.22,3.17},-1),0,10,20,30,40,50,60,62,64,66,68,70,72,74,76,78,80,85,90,95,100),CHOOSE(MATCH(I34,{1000,5.24,5.14,5.04,4.54,4.44,4.34,4.29,4.24,4.19,4.14,4.09,4.04,3.59,3.54,3.49,3.44,3.47,3.3,3.24,3.18},-1),0,10,20,30,40,50,60,62,64,66,68,70,72,74,76,78,80,85,90,95,100))</f>
        <v>100</v>
      </c>
      <c r="K34" s="12"/>
      <c r="L34" s="12"/>
      <c r="M34" s="23"/>
      <c r="N34" s="12"/>
      <c r="O34" s="23"/>
      <c r="P34" s="12"/>
      <c r="Q34" s="23"/>
      <c r="R34" s="12"/>
      <c r="S34" s="23"/>
      <c r="T34" s="12"/>
    </row>
    <row r="35" spans="2:20" ht="15" customHeight="1" x14ac:dyDescent="0.15">
      <c r="B35" s="11">
        <v>29</v>
      </c>
      <c r="C35" s="12"/>
      <c r="D35" s="12"/>
      <c r="E35" s="13"/>
      <c r="F35" s="12"/>
      <c r="G35" s="12"/>
      <c r="H35" s="14">
        <f>IF(E35="男",CHOOSE(MATCH(G35,{0,183,188,193,198,203,208,212,216,220,224,228,232,236,240,244,248,256,263,268,273},1),0,10,20,30,40,50,60,62,64,66,68,70,72,74,76,78,80,85,90,95,100),CHOOSE(MATCH(G35,{0,126,131,136,141,146,151,154,157,160,163,166,169,172,175,178,181,188,195,201,207},1),0,10,20,30,40,50,60,62,64,66,68,70,72,74,76,78,80,85,90,95,100))</f>
        <v>0</v>
      </c>
      <c r="I35" s="27"/>
      <c r="J35" s="22">
        <f>IF(E35="男",CHOOSE(MATCH(I35,{1000,6.12,5.52,5.32,5.12,4.52,4.32,4.27,4.22,4.17,4.12,4.07,4.02,3.57,3.52,3.47,3.42,3.34,3.27,3.22,3.17},-1),0,10,20,30,40,50,60,62,64,66,68,70,72,74,76,78,80,85,90,95,100),CHOOSE(MATCH(I35,{1000,5.24,5.14,5.04,4.54,4.44,4.34,4.29,4.24,4.19,4.14,4.09,4.04,3.59,3.54,3.49,3.44,3.47,3.3,3.24,3.18},-1),0,10,20,30,40,50,60,62,64,66,68,70,72,74,76,78,80,85,90,95,100))</f>
        <v>100</v>
      </c>
      <c r="K35" s="12"/>
      <c r="L35" s="12"/>
      <c r="M35" s="23"/>
      <c r="N35" s="12"/>
      <c r="O35" s="23"/>
      <c r="P35" s="12"/>
      <c r="Q35" s="23"/>
      <c r="R35" s="12"/>
      <c r="S35" s="23"/>
      <c r="T35" s="12"/>
    </row>
    <row r="36" spans="2:20" ht="15" customHeight="1" x14ac:dyDescent="0.15">
      <c r="B36" s="11">
        <v>30</v>
      </c>
      <c r="C36" s="12"/>
      <c r="D36" s="12"/>
      <c r="E36" s="16"/>
      <c r="F36" s="12"/>
      <c r="G36" s="12"/>
      <c r="H36" s="14">
        <f>IF(E36="男",CHOOSE(MATCH(G36,{0,183,188,193,198,203,208,212,216,220,224,228,232,236,240,244,248,256,263,268,273},1),0,10,20,30,40,50,60,62,64,66,68,70,72,74,76,78,80,85,90,95,100),CHOOSE(MATCH(G36,{0,126,131,136,141,146,151,154,157,160,163,166,169,172,175,178,181,188,195,201,207},1),0,10,20,30,40,50,60,62,64,66,68,70,72,74,76,78,80,85,90,95,100))</f>
        <v>0</v>
      </c>
      <c r="I36" s="27"/>
      <c r="J36" s="22">
        <f>IF(E36="男",CHOOSE(MATCH(I36,{1000,6.12,5.52,5.32,5.12,4.52,4.32,4.27,4.22,4.17,4.12,4.07,4.02,3.57,3.52,3.47,3.42,3.34,3.27,3.22,3.17},-1),0,10,20,30,40,50,60,62,64,66,68,70,72,74,76,78,80,85,90,95,100),CHOOSE(MATCH(I36,{1000,5.24,5.14,5.04,4.54,4.44,4.34,4.29,4.24,4.19,4.14,4.09,4.04,3.59,3.54,3.49,3.44,3.47,3.3,3.24,3.18},-1),0,10,20,30,40,50,60,62,64,66,68,70,72,74,76,78,80,85,90,95,100))</f>
        <v>100</v>
      </c>
      <c r="K36" s="12"/>
      <c r="L36" s="12"/>
      <c r="M36" s="23"/>
      <c r="N36" s="12"/>
      <c r="O36" s="23"/>
      <c r="P36" s="12"/>
      <c r="Q36" s="23"/>
      <c r="R36" s="12"/>
      <c r="S36" s="23"/>
      <c r="T36" s="12"/>
    </row>
    <row r="37" spans="2:20" ht="15" customHeight="1" x14ac:dyDescent="0.15">
      <c r="B37" s="11">
        <v>31</v>
      </c>
      <c r="C37" s="12"/>
      <c r="D37" s="12"/>
      <c r="E37" s="13"/>
      <c r="F37" s="12"/>
      <c r="G37" s="12"/>
      <c r="H37" s="14">
        <f>IF(E37="男",CHOOSE(MATCH(G37,{0,183,188,193,198,203,208,212,216,220,224,228,232,236,240,244,248,256,263,268,273},1),0,10,20,30,40,50,60,62,64,66,68,70,72,74,76,78,80,85,90,95,100),CHOOSE(MATCH(G37,{0,126,131,136,141,146,151,154,157,160,163,166,169,172,175,178,181,188,195,201,207},1),0,10,20,30,40,50,60,62,64,66,68,70,72,74,76,78,80,85,90,95,100))</f>
        <v>0</v>
      </c>
      <c r="I37" s="27"/>
      <c r="J37" s="22">
        <f>IF(E37="男",CHOOSE(MATCH(I37,{1000,6.12,5.52,5.32,5.12,4.52,4.32,4.27,4.22,4.17,4.12,4.07,4.02,3.57,3.52,3.47,3.42,3.34,3.27,3.22,3.17},-1),0,10,20,30,40,50,60,62,64,66,68,70,72,74,76,78,80,85,90,95,100),CHOOSE(MATCH(I37,{1000,5.24,5.14,5.04,4.54,4.44,4.34,4.29,4.24,4.19,4.14,4.09,4.04,3.59,3.54,3.49,3.44,3.47,3.3,3.24,3.18},-1),0,10,20,30,40,50,60,62,64,66,68,70,72,74,76,78,80,85,90,95,100))</f>
        <v>100</v>
      </c>
      <c r="K37" s="12"/>
      <c r="L37" s="12"/>
      <c r="M37" s="23"/>
      <c r="N37" s="12"/>
      <c r="O37" s="23"/>
      <c r="P37" s="12"/>
      <c r="Q37" s="23"/>
      <c r="R37" s="12"/>
      <c r="S37" s="23"/>
      <c r="T37" s="12"/>
    </row>
    <row r="38" spans="2:20" ht="15" customHeight="1" x14ac:dyDescent="0.15">
      <c r="B38" s="11">
        <v>32</v>
      </c>
      <c r="C38" s="12"/>
      <c r="D38" s="12"/>
      <c r="E38" s="16"/>
      <c r="F38" s="12"/>
      <c r="G38" s="12"/>
      <c r="H38" s="14">
        <f>IF(E38="男",CHOOSE(MATCH(G38,{0,183,188,193,198,203,208,212,216,220,224,228,232,236,240,244,248,256,263,268,273},1),0,10,20,30,40,50,60,62,64,66,68,70,72,74,76,78,80,85,90,95,100),CHOOSE(MATCH(G38,{0,126,131,136,141,146,151,154,157,160,163,166,169,172,175,178,181,188,195,201,207},1),0,10,20,30,40,50,60,62,64,66,68,70,72,74,76,78,80,85,90,95,100))</f>
        <v>0</v>
      </c>
      <c r="I38" s="27"/>
      <c r="J38" s="22">
        <f>IF(E38="男",CHOOSE(MATCH(I38,{1000,6.12,5.52,5.32,5.12,4.52,4.32,4.27,4.22,4.17,4.12,4.07,4.02,3.57,3.52,3.47,3.42,3.34,3.27,3.22,3.17},-1),0,10,20,30,40,50,60,62,64,66,68,70,72,74,76,78,80,85,90,95,100),CHOOSE(MATCH(I38,{1000,5.24,5.14,5.04,4.54,4.44,4.34,4.29,4.24,4.19,4.14,4.09,4.04,3.59,3.54,3.49,3.44,3.47,3.3,3.24,3.18},-1),0,10,20,30,40,50,60,62,64,66,68,70,72,74,76,78,80,85,90,95,100))</f>
        <v>100</v>
      </c>
      <c r="K38" s="12"/>
      <c r="L38" s="12"/>
      <c r="M38" s="23"/>
      <c r="N38" s="12"/>
      <c r="O38" s="23"/>
      <c r="P38" s="12"/>
      <c r="Q38" s="23"/>
      <c r="R38" s="12"/>
      <c r="S38" s="23"/>
      <c r="T38" s="12"/>
    </row>
    <row r="39" spans="2:20" ht="15" customHeight="1" x14ac:dyDescent="0.15">
      <c r="B39" s="11">
        <v>33</v>
      </c>
      <c r="C39" s="12"/>
      <c r="D39" s="12"/>
      <c r="E39" s="13"/>
      <c r="F39" s="12"/>
      <c r="G39" s="12"/>
      <c r="H39" s="14">
        <f>IF(E39="男",CHOOSE(MATCH(G39,{0,183,188,193,198,203,208,212,216,220,224,228,232,236,240,244,248,256,263,268,273},1),0,10,20,30,40,50,60,62,64,66,68,70,72,74,76,78,80,85,90,95,100),CHOOSE(MATCH(G39,{0,126,131,136,141,146,151,154,157,160,163,166,169,172,175,178,181,188,195,201,207},1),0,10,20,30,40,50,60,62,64,66,68,70,72,74,76,78,80,85,90,95,100))</f>
        <v>0</v>
      </c>
      <c r="I39" s="27"/>
      <c r="J39" s="22">
        <f>IF(E39="男",CHOOSE(MATCH(I39,{1000,6.12,5.52,5.32,5.12,4.52,4.32,4.27,4.22,4.17,4.12,4.07,4.02,3.57,3.52,3.47,3.42,3.34,3.27,3.22,3.17},-1),0,10,20,30,40,50,60,62,64,66,68,70,72,74,76,78,80,85,90,95,100),CHOOSE(MATCH(I39,{1000,5.24,5.14,5.04,4.54,4.44,4.34,4.29,4.24,4.19,4.14,4.09,4.04,3.59,3.54,3.49,3.44,3.47,3.3,3.24,3.18},-1),0,10,20,30,40,50,60,62,64,66,68,70,72,74,76,78,80,85,90,95,100))</f>
        <v>100</v>
      </c>
      <c r="K39" s="12"/>
      <c r="L39" s="12"/>
      <c r="M39" s="23"/>
      <c r="N39" s="12"/>
      <c r="O39" s="23"/>
      <c r="P39" s="12"/>
      <c r="Q39" s="23"/>
      <c r="R39" s="12"/>
      <c r="S39" s="23"/>
      <c r="T39" s="12"/>
    </row>
    <row r="40" spans="2:20" ht="15" customHeight="1" x14ac:dyDescent="0.15">
      <c r="B40" s="11">
        <v>34</v>
      </c>
      <c r="C40" s="12"/>
      <c r="D40" s="12"/>
      <c r="E40" s="16"/>
      <c r="F40" s="12"/>
      <c r="G40" s="12"/>
      <c r="H40" s="14">
        <f>IF(E40="男",CHOOSE(MATCH(G40,{0,183,188,193,198,203,208,212,216,220,224,228,232,236,240,244,248,256,263,268,273},1),0,10,20,30,40,50,60,62,64,66,68,70,72,74,76,78,80,85,90,95,100),CHOOSE(MATCH(G40,{0,126,131,136,141,146,151,154,157,160,163,166,169,172,175,178,181,188,195,201,207},1),0,10,20,30,40,50,60,62,64,66,68,70,72,74,76,78,80,85,90,95,100))</f>
        <v>0</v>
      </c>
      <c r="I40" s="27"/>
      <c r="J40" s="22">
        <f>IF(E40="男",CHOOSE(MATCH(I40,{1000,6.12,5.52,5.32,5.12,4.52,4.32,4.27,4.22,4.17,4.12,4.07,4.02,3.57,3.52,3.47,3.42,3.34,3.27,3.22,3.17},-1),0,10,20,30,40,50,60,62,64,66,68,70,72,74,76,78,80,85,90,95,100),CHOOSE(MATCH(I40,{1000,5.24,5.14,5.04,4.54,4.44,4.34,4.29,4.24,4.19,4.14,4.09,4.04,3.59,3.54,3.49,3.44,3.47,3.3,3.24,3.18},-1),0,10,20,30,40,50,60,62,64,66,68,70,72,74,76,78,80,85,90,95,100))</f>
        <v>100</v>
      </c>
      <c r="K40" s="12"/>
      <c r="L40" s="12"/>
      <c r="M40" s="23"/>
      <c r="N40" s="12"/>
      <c r="O40" s="23"/>
      <c r="P40" s="12"/>
      <c r="Q40" s="23"/>
      <c r="R40" s="12"/>
      <c r="S40" s="23"/>
      <c r="T40" s="12"/>
    </row>
    <row r="41" spans="2:20" ht="15" customHeight="1" x14ac:dyDescent="0.15">
      <c r="B41" s="11">
        <v>35</v>
      </c>
      <c r="C41" s="12"/>
      <c r="D41" s="12"/>
      <c r="E41" s="13"/>
      <c r="F41" s="12"/>
      <c r="G41" s="12"/>
      <c r="H41" s="14">
        <f>IF(E41="男",CHOOSE(MATCH(G41,{0,183,188,193,198,203,208,212,216,220,224,228,232,236,240,244,248,256,263,268,273},1),0,10,20,30,40,50,60,62,64,66,68,70,72,74,76,78,80,85,90,95,100),CHOOSE(MATCH(G41,{0,126,131,136,141,146,151,154,157,160,163,166,169,172,175,178,181,188,195,201,207},1),0,10,20,30,40,50,60,62,64,66,68,70,72,74,76,78,80,85,90,95,100))</f>
        <v>0</v>
      </c>
      <c r="I41" s="27"/>
      <c r="J41" s="22">
        <f>IF(E41="男",CHOOSE(MATCH(I41,{1000,6.12,5.52,5.32,5.12,4.52,4.32,4.27,4.22,4.17,4.12,4.07,4.02,3.57,3.52,3.47,3.42,3.34,3.27,3.22,3.17},-1),0,10,20,30,40,50,60,62,64,66,68,70,72,74,76,78,80,85,90,95,100),CHOOSE(MATCH(I41,{1000,5.24,5.14,5.04,4.54,4.44,4.34,4.29,4.24,4.19,4.14,4.09,4.04,3.59,3.54,3.49,3.44,3.47,3.3,3.24,3.18},-1),0,10,20,30,40,50,60,62,64,66,68,70,72,74,76,78,80,85,90,95,100))</f>
        <v>100</v>
      </c>
      <c r="K41" s="12"/>
      <c r="L41" s="12"/>
      <c r="M41" s="23"/>
      <c r="N41" s="12"/>
      <c r="O41" s="23"/>
      <c r="P41" s="12"/>
      <c r="Q41" s="23"/>
      <c r="R41" s="12"/>
      <c r="S41" s="23"/>
      <c r="T41" s="12"/>
    </row>
    <row r="42" spans="2:20" ht="15" customHeight="1" x14ac:dyDescent="0.15">
      <c r="B42" s="11">
        <v>36</v>
      </c>
      <c r="C42" s="12"/>
      <c r="D42" s="12"/>
      <c r="E42" s="16"/>
      <c r="F42" s="12"/>
      <c r="G42" s="12"/>
      <c r="H42" s="14">
        <f>IF(E42="男",CHOOSE(MATCH(G42,{0,183,188,193,198,203,208,212,216,220,224,228,232,236,240,244,248,256,263,268,273},1),0,10,20,30,40,50,60,62,64,66,68,70,72,74,76,78,80,85,90,95,100),CHOOSE(MATCH(G42,{0,126,131,136,141,146,151,154,157,160,163,166,169,172,175,178,181,188,195,201,207},1),0,10,20,30,40,50,60,62,64,66,68,70,72,74,76,78,80,85,90,95,100))</f>
        <v>0</v>
      </c>
      <c r="I42" s="27"/>
      <c r="J42" s="22">
        <f>IF(E42="男",CHOOSE(MATCH(I42,{1000,6.12,5.52,5.32,5.12,4.52,4.32,4.27,4.22,4.17,4.12,4.07,4.02,3.57,3.52,3.47,3.42,3.34,3.27,3.22,3.17},-1),0,10,20,30,40,50,60,62,64,66,68,70,72,74,76,78,80,85,90,95,100),CHOOSE(MATCH(I42,{1000,5.24,5.14,5.04,4.54,4.44,4.34,4.29,4.24,4.19,4.14,4.09,4.04,3.59,3.54,3.49,3.44,3.47,3.3,3.24,3.18},-1),0,10,20,30,40,50,60,62,64,66,68,70,72,74,76,78,80,85,90,95,100))</f>
        <v>100</v>
      </c>
      <c r="K42" s="12"/>
      <c r="L42" s="12"/>
      <c r="M42" s="23"/>
      <c r="N42" s="12"/>
      <c r="O42" s="23"/>
      <c r="P42" s="12"/>
      <c r="Q42" s="23"/>
      <c r="R42" s="12"/>
      <c r="S42" s="23"/>
      <c r="T42" s="12"/>
    </row>
    <row r="43" spans="2:20" ht="15" customHeight="1" x14ac:dyDescent="0.15">
      <c r="B43" s="11">
        <v>37</v>
      </c>
      <c r="C43" s="12"/>
      <c r="D43" s="12"/>
      <c r="E43" s="13"/>
      <c r="F43" s="12"/>
      <c r="G43" s="12"/>
      <c r="H43" s="14">
        <f>IF(E43="男",CHOOSE(MATCH(G43,{0,183,188,193,198,203,208,212,216,220,224,228,232,236,240,244,248,256,263,268,273},1),0,10,20,30,40,50,60,62,64,66,68,70,72,74,76,78,80,85,90,95,100),CHOOSE(MATCH(G43,{0,126,131,136,141,146,151,154,157,160,163,166,169,172,175,178,181,188,195,201,207},1),0,10,20,30,40,50,60,62,64,66,68,70,72,74,76,78,80,85,90,95,100))</f>
        <v>0</v>
      </c>
      <c r="I43" s="27"/>
      <c r="J43" s="22">
        <f>IF(E43="男",CHOOSE(MATCH(I43,{1000,6.12,5.52,5.32,5.12,4.52,4.32,4.27,4.22,4.17,4.12,4.07,4.02,3.57,3.52,3.47,3.42,3.34,3.27,3.22,3.17},-1),0,10,20,30,40,50,60,62,64,66,68,70,72,74,76,78,80,85,90,95,100),CHOOSE(MATCH(I43,{1000,5.24,5.14,5.04,4.54,4.44,4.34,4.29,4.24,4.19,4.14,4.09,4.04,3.59,3.54,3.49,3.44,3.47,3.3,3.24,3.18},-1),0,10,20,30,40,50,60,62,64,66,68,70,72,74,76,78,80,85,90,95,100))</f>
        <v>100</v>
      </c>
      <c r="K43" s="12"/>
      <c r="L43" s="12"/>
      <c r="M43" s="23"/>
      <c r="N43" s="12"/>
      <c r="O43" s="23"/>
      <c r="P43" s="12"/>
      <c r="Q43" s="23"/>
      <c r="R43" s="12"/>
      <c r="S43" s="23"/>
      <c r="T43" s="12"/>
    </row>
    <row r="44" spans="2:20" ht="15" customHeight="1" x14ac:dyDescent="0.15">
      <c r="B44" s="11">
        <v>38</v>
      </c>
      <c r="C44" s="12"/>
      <c r="D44" s="12"/>
      <c r="E44" s="16"/>
      <c r="F44" s="12"/>
      <c r="G44" s="12"/>
      <c r="H44" s="14">
        <f>IF(E44="男",CHOOSE(MATCH(G44,{0,183,188,193,198,203,208,212,216,220,224,228,232,236,240,244,248,256,263,268,273},1),0,10,20,30,40,50,60,62,64,66,68,70,72,74,76,78,80,85,90,95,100),CHOOSE(MATCH(G44,{0,126,131,136,141,146,151,154,157,160,163,166,169,172,175,178,181,188,195,201,207},1),0,10,20,30,40,50,60,62,64,66,68,70,72,74,76,78,80,85,90,95,100))</f>
        <v>0</v>
      </c>
      <c r="I44" s="27"/>
      <c r="J44" s="22">
        <f>IF(E44="男",CHOOSE(MATCH(I44,{1000,6.12,5.52,5.32,5.12,4.52,4.32,4.27,4.22,4.17,4.12,4.07,4.02,3.57,3.52,3.47,3.42,3.34,3.27,3.22,3.17},-1),0,10,20,30,40,50,60,62,64,66,68,70,72,74,76,78,80,85,90,95,100),CHOOSE(MATCH(I44,{1000,5.24,5.14,5.04,4.54,4.44,4.34,4.29,4.24,4.19,4.14,4.09,4.04,3.59,3.54,3.49,3.44,3.47,3.3,3.24,3.18},-1),0,10,20,30,40,50,60,62,64,66,68,70,72,74,76,78,80,85,90,95,100))</f>
        <v>100</v>
      </c>
      <c r="K44" s="12"/>
      <c r="L44" s="12"/>
      <c r="M44" s="23"/>
      <c r="N44" s="12"/>
      <c r="O44" s="23"/>
      <c r="P44" s="12"/>
      <c r="Q44" s="23"/>
      <c r="R44" s="12"/>
      <c r="S44" s="23"/>
      <c r="T44" s="12"/>
    </row>
    <row r="45" spans="2:20" ht="15" customHeight="1" x14ac:dyDescent="0.15">
      <c r="B45" s="11">
        <v>39</v>
      </c>
      <c r="C45" s="12"/>
      <c r="D45" s="12"/>
      <c r="E45" s="13"/>
      <c r="F45" s="12"/>
      <c r="G45" s="12"/>
      <c r="H45" s="14">
        <f>IF(E45="男",CHOOSE(MATCH(G45,{0,183,188,193,198,203,208,212,216,220,224,228,232,236,240,244,248,256,263,268,273},1),0,10,20,30,40,50,60,62,64,66,68,70,72,74,76,78,80,85,90,95,100),CHOOSE(MATCH(G45,{0,126,131,136,141,146,151,154,157,160,163,166,169,172,175,178,181,188,195,201,207},1),0,10,20,30,40,50,60,62,64,66,68,70,72,74,76,78,80,85,90,95,100))</f>
        <v>0</v>
      </c>
      <c r="I45" s="27"/>
      <c r="J45" s="22">
        <f>IF(E45="男",CHOOSE(MATCH(I45,{1000,6.12,5.52,5.32,5.12,4.52,4.32,4.27,4.22,4.17,4.12,4.07,4.02,3.57,3.52,3.47,3.42,3.34,3.27,3.22,3.17},-1),0,10,20,30,40,50,60,62,64,66,68,70,72,74,76,78,80,85,90,95,100),CHOOSE(MATCH(I45,{1000,5.24,5.14,5.04,4.54,4.44,4.34,4.29,4.24,4.19,4.14,4.09,4.04,3.59,3.54,3.49,3.44,3.47,3.3,3.24,3.18},-1),0,10,20,30,40,50,60,62,64,66,68,70,72,74,76,78,80,85,90,95,100))</f>
        <v>100</v>
      </c>
      <c r="K45" s="12"/>
      <c r="L45" s="12"/>
      <c r="M45" s="23"/>
      <c r="N45" s="12"/>
      <c r="O45" s="23"/>
      <c r="P45" s="12"/>
      <c r="Q45" s="23"/>
      <c r="R45" s="12"/>
      <c r="S45" s="23"/>
      <c r="T45" s="12"/>
    </row>
    <row r="46" spans="2:20" ht="15" customHeight="1" x14ac:dyDescent="0.15">
      <c r="B46" s="11">
        <v>40</v>
      </c>
      <c r="C46" s="12"/>
      <c r="D46" s="12"/>
      <c r="E46" s="16"/>
      <c r="F46" s="12"/>
      <c r="G46" s="12"/>
      <c r="H46" s="14">
        <f>IF(E46="男",CHOOSE(MATCH(G46,{0,183,188,193,198,203,208,212,216,220,224,228,232,236,240,244,248,256,263,268,273},1),0,10,20,30,40,50,60,62,64,66,68,70,72,74,76,78,80,85,90,95,100),CHOOSE(MATCH(G46,{0,126,131,136,141,146,151,154,157,160,163,166,169,172,175,178,181,188,195,201,207},1),0,10,20,30,40,50,60,62,64,66,68,70,72,74,76,78,80,85,90,95,100))</f>
        <v>0</v>
      </c>
      <c r="I46" s="27"/>
      <c r="J46" s="22">
        <f>IF(E46="男",CHOOSE(MATCH(I46,{1000,6.12,5.52,5.32,5.12,4.52,4.32,4.27,4.22,4.17,4.12,4.07,4.02,3.57,3.52,3.47,3.42,3.34,3.27,3.22,3.17},-1),0,10,20,30,40,50,60,62,64,66,68,70,72,74,76,78,80,85,90,95,100),CHOOSE(MATCH(I46,{1000,5.24,5.14,5.04,4.54,4.44,4.34,4.29,4.24,4.19,4.14,4.09,4.04,3.59,3.54,3.49,3.44,3.47,3.3,3.24,3.18},-1),0,10,20,30,40,50,60,62,64,66,68,70,72,74,76,78,80,85,90,95,100))</f>
        <v>100</v>
      </c>
      <c r="K46" s="12"/>
      <c r="L46" s="12"/>
      <c r="M46" s="23"/>
      <c r="N46" s="12"/>
      <c r="O46" s="23"/>
      <c r="P46" s="12"/>
      <c r="Q46" s="23"/>
      <c r="R46" s="12"/>
      <c r="S46" s="23"/>
      <c r="T46" s="12"/>
    </row>
    <row r="47" spans="2:20" ht="15" customHeight="1" x14ac:dyDescent="0.15">
      <c r="B47" s="11">
        <v>41</v>
      </c>
      <c r="C47" s="12"/>
      <c r="D47" s="12"/>
      <c r="E47" s="13"/>
      <c r="F47" s="12"/>
      <c r="G47" s="12"/>
      <c r="H47" s="14">
        <f>IF(E47="男",CHOOSE(MATCH(G47,{0,183,188,193,198,203,208,212,216,220,224,228,232,236,240,244,248,256,263,268,273},1),0,10,20,30,40,50,60,62,64,66,68,70,72,74,76,78,80,85,90,95,100),CHOOSE(MATCH(G47,{0,126,131,136,141,146,151,154,157,160,163,166,169,172,175,178,181,188,195,201,207},1),0,10,20,30,40,50,60,62,64,66,68,70,72,74,76,78,80,85,90,95,100))</f>
        <v>0</v>
      </c>
      <c r="I47" s="27"/>
      <c r="J47" s="22">
        <f>IF(E47="男",CHOOSE(MATCH(I47,{1000,6.12,5.52,5.32,5.12,4.52,4.32,4.27,4.22,4.17,4.12,4.07,4.02,3.57,3.52,3.47,3.42,3.34,3.27,3.22,3.17},-1),0,10,20,30,40,50,60,62,64,66,68,70,72,74,76,78,80,85,90,95,100),CHOOSE(MATCH(I47,{1000,5.24,5.14,5.04,4.54,4.44,4.34,4.29,4.24,4.19,4.14,4.09,4.04,3.59,3.54,3.49,3.44,3.47,3.3,3.24,3.18},-1),0,10,20,30,40,50,60,62,64,66,68,70,72,74,76,78,80,85,90,95,100))</f>
        <v>100</v>
      </c>
      <c r="K47" s="12"/>
      <c r="L47" s="12"/>
      <c r="M47" s="23"/>
      <c r="N47" s="12"/>
      <c r="O47" s="23"/>
      <c r="P47" s="12"/>
      <c r="Q47" s="23"/>
      <c r="R47" s="12"/>
      <c r="S47" s="23"/>
      <c r="T47" s="12"/>
    </row>
    <row r="48" spans="2:20" ht="15" customHeight="1" x14ac:dyDescent="0.15">
      <c r="B48" s="11">
        <v>42</v>
      </c>
      <c r="C48" s="12"/>
      <c r="D48" s="12"/>
      <c r="E48" s="16"/>
      <c r="F48" s="12"/>
      <c r="G48" s="12"/>
      <c r="H48" s="14">
        <f>IF(E48="男",CHOOSE(MATCH(G48,{0,183,188,193,198,203,208,212,216,220,224,228,232,236,240,244,248,256,263,268,273},1),0,10,20,30,40,50,60,62,64,66,68,70,72,74,76,78,80,85,90,95,100),CHOOSE(MATCH(G48,{0,126,131,136,141,146,151,154,157,160,163,166,169,172,175,178,181,188,195,201,207},1),0,10,20,30,40,50,60,62,64,66,68,70,72,74,76,78,80,85,90,95,100))</f>
        <v>0</v>
      </c>
      <c r="I48" s="27"/>
      <c r="J48" s="22">
        <f>IF(E48="男",CHOOSE(MATCH(I48,{1000,6.12,5.52,5.32,5.12,4.52,4.32,4.27,4.22,4.17,4.12,4.07,4.02,3.57,3.52,3.47,3.42,3.34,3.27,3.22,3.17},-1),0,10,20,30,40,50,60,62,64,66,68,70,72,74,76,78,80,85,90,95,100),CHOOSE(MATCH(I48,{1000,5.24,5.14,5.04,4.54,4.44,4.34,4.29,4.24,4.19,4.14,4.09,4.04,3.59,3.54,3.49,3.44,3.47,3.3,3.24,3.18},-1),0,10,20,30,40,50,60,62,64,66,68,70,72,74,76,78,80,85,90,95,100))</f>
        <v>100</v>
      </c>
      <c r="K48" s="12"/>
      <c r="L48" s="12"/>
      <c r="M48" s="23"/>
      <c r="N48" s="12"/>
      <c r="O48" s="23"/>
      <c r="P48" s="12"/>
      <c r="Q48" s="23"/>
      <c r="R48" s="12"/>
      <c r="S48" s="23"/>
      <c r="T48" s="12"/>
    </row>
    <row r="49" spans="2:20" ht="15" customHeight="1" x14ac:dyDescent="0.15">
      <c r="B49" s="11">
        <v>43</v>
      </c>
      <c r="C49" s="12"/>
      <c r="D49" s="12"/>
      <c r="E49" s="13"/>
      <c r="F49" s="12"/>
      <c r="G49" s="12"/>
      <c r="H49" s="14">
        <f>IF(E49="男",CHOOSE(MATCH(G49,{0,183,188,193,198,203,208,212,216,220,224,228,232,236,240,244,248,256,263,268,273},1),0,10,20,30,40,50,60,62,64,66,68,70,72,74,76,78,80,85,90,95,100),CHOOSE(MATCH(G49,{0,126,131,136,141,146,151,154,157,160,163,166,169,172,175,178,181,188,195,201,207},1),0,10,20,30,40,50,60,62,64,66,68,70,72,74,76,78,80,85,90,95,100))</f>
        <v>0</v>
      </c>
      <c r="I49" s="27"/>
      <c r="J49" s="22">
        <f>IF(E49="男",CHOOSE(MATCH(I49,{1000,6.12,5.52,5.32,5.12,4.52,4.32,4.27,4.22,4.17,4.12,4.07,4.02,3.57,3.52,3.47,3.42,3.34,3.27,3.22,3.17},-1),0,10,20,30,40,50,60,62,64,66,68,70,72,74,76,78,80,85,90,95,100),CHOOSE(MATCH(I49,{1000,5.24,5.14,5.04,4.54,4.44,4.34,4.29,4.24,4.19,4.14,4.09,4.04,3.59,3.54,3.49,3.44,3.47,3.3,3.24,3.18},-1),0,10,20,30,40,50,60,62,64,66,68,70,72,74,76,78,80,85,90,95,100))</f>
        <v>100</v>
      </c>
      <c r="K49" s="12"/>
      <c r="L49" s="12"/>
      <c r="M49" s="23"/>
      <c r="N49" s="12"/>
      <c r="O49" s="23"/>
      <c r="P49" s="12"/>
      <c r="Q49" s="23"/>
      <c r="R49" s="12"/>
      <c r="S49" s="23"/>
      <c r="T49" s="12"/>
    </row>
    <row r="50" spans="2:20" ht="15" customHeight="1" x14ac:dyDescent="0.15">
      <c r="B50" s="11">
        <v>44</v>
      </c>
      <c r="C50" s="12"/>
      <c r="D50" s="12"/>
      <c r="E50" s="16"/>
      <c r="F50" s="12"/>
      <c r="G50" s="12"/>
      <c r="H50" s="14">
        <f>IF(E50="男",CHOOSE(MATCH(G50,{0,183,188,193,198,203,208,212,216,220,224,228,232,236,240,244,248,256,263,268,273},1),0,10,20,30,40,50,60,62,64,66,68,70,72,74,76,78,80,85,90,95,100),CHOOSE(MATCH(G50,{0,126,131,136,141,146,151,154,157,160,163,166,169,172,175,178,181,188,195,201,207},1),0,10,20,30,40,50,60,62,64,66,68,70,72,74,76,78,80,85,90,95,100))</f>
        <v>0</v>
      </c>
      <c r="I50" s="27"/>
      <c r="J50" s="22">
        <f>IF(E50="男",CHOOSE(MATCH(I50,{1000,6.12,5.52,5.32,5.12,4.52,4.32,4.27,4.22,4.17,4.12,4.07,4.02,3.57,3.52,3.47,3.42,3.34,3.27,3.22,3.17},-1),0,10,20,30,40,50,60,62,64,66,68,70,72,74,76,78,80,85,90,95,100),CHOOSE(MATCH(I50,{1000,5.24,5.14,5.04,4.54,4.44,4.34,4.29,4.24,4.19,4.14,4.09,4.04,3.59,3.54,3.49,3.44,3.47,3.3,3.24,3.18},-1),0,10,20,30,40,50,60,62,64,66,68,70,72,74,76,78,80,85,90,95,100))</f>
        <v>100</v>
      </c>
      <c r="K50" s="12"/>
      <c r="L50" s="12"/>
      <c r="M50" s="23"/>
      <c r="N50" s="12"/>
      <c r="O50" s="23"/>
      <c r="P50" s="12"/>
      <c r="Q50" s="23"/>
      <c r="R50" s="12"/>
      <c r="S50" s="23"/>
      <c r="T50" s="12"/>
    </row>
    <row r="51" spans="2:20" ht="15" customHeight="1" x14ac:dyDescent="0.15">
      <c r="B51" s="11">
        <v>45</v>
      </c>
      <c r="C51" s="12"/>
      <c r="D51" s="12"/>
      <c r="E51" s="13"/>
      <c r="F51" s="12"/>
      <c r="G51" s="12"/>
      <c r="H51" s="14">
        <f>IF(E51="男",CHOOSE(MATCH(G51,{0,183,188,193,198,203,208,212,216,220,224,228,232,236,240,244,248,256,263,268,273},1),0,10,20,30,40,50,60,62,64,66,68,70,72,74,76,78,80,85,90,95,100),CHOOSE(MATCH(G51,{0,126,131,136,141,146,151,154,157,160,163,166,169,172,175,178,181,188,195,201,207},1),0,10,20,30,40,50,60,62,64,66,68,70,72,74,76,78,80,85,90,95,100))</f>
        <v>0</v>
      </c>
      <c r="I51" s="27"/>
      <c r="J51" s="22">
        <f>IF(E51="男",CHOOSE(MATCH(I51,{1000,6.12,5.52,5.32,5.12,4.52,4.32,4.27,4.22,4.17,4.12,4.07,4.02,3.57,3.52,3.47,3.42,3.34,3.27,3.22,3.17},-1),0,10,20,30,40,50,60,62,64,66,68,70,72,74,76,78,80,85,90,95,100),CHOOSE(MATCH(I51,{1000,5.24,5.14,5.04,4.54,4.44,4.34,4.29,4.24,4.19,4.14,4.09,4.04,3.59,3.54,3.49,3.44,3.47,3.3,3.24,3.18},-1),0,10,20,30,40,50,60,62,64,66,68,70,72,74,76,78,80,85,90,95,100))</f>
        <v>100</v>
      </c>
      <c r="K51" s="12"/>
      <c r="L51" s="12"/>
      <c r="M51" s="23"/>
      <c r="N51" s="12"/>
      <c r="O51" s="23"/>
      <c r="P51" s="12"/>
      <c r="Q51" s="23"/>
      <c r="R51" s="12"/>
      <c r="S51" s="23"/>
      <c r="T51" s="12"/>
    </row>
    <row r="52" spans="2:20" ht="15" customHeight="1" x14ac:dyDescent="0.15">
      <c r="B52" s="11">
        <v>46</v>
      </c>
      <c r="C52" s="12"/>
      <c r="D52" s="12"/>
      <c r="E52" s="16"/>
      <c r="F52" s="12"/>
      <c r="G52" s="12"/>
      <c r="H52" s="14">
        <f>IF(E52="男",CHOOSE(MATCH(G52,{0,183,188,193,198,203,208,212,216,220,224,228,232,236,240,244,248,256,263,268,273},1),0,10,20,30,40,50,60,62,64,66,68,70,72,74,76,78,80,85,90,95,100),CHOOSE(MATCH(G52,{0,126,131,136,141,146,151,154,157,160,163,166,169,172,175,178,181,188,195,201,207},1),0,10,20,30,40,50,60,62,64,66,68,70,72,74,76,78,80,85,90,95,100))</f>
        <v>0</v>
      </c>
      <c r="I52" s="27"/>
      <c r="J52" s="22">
        <f>IF(E52="男",CHOOSE(MATCH(I52,{1000,6.12,5.52,5.32,5.12,4.52,4.32,4.27,4.22,4.17,4.12,4.07,4.02,3.57,3.52,3.47,3.42,3.34,3.27,3.22,3.17},-1),0,10,20,30,40,50,60,62,64,66,68,70,72,74,76,78,80,85,90,95,100),CHOOSE(MATCH(I52,{1000,5.24,5.14,5.04,4.54,4.44,4.34,4.29,4.24,4.19,4.14,4.09,4.04,3.59,3.54,3.49,3.44,3.47,3.3,3.24,3.18},-1),0,10,20,30,40,50,60,62,64,66,68,70,72,74,76,78,80,85,90,95,100))</f>
        <v>100</v>
      </c>
      <c r="K52" s="12"/>
      <c r="L52" s="12"/>
      <c r="M52" s="23"/>
      <c r="N52" s="12"/>
      <c r="O52" s="23"/>
      <c r="P52" s="12"/>
      <c r="Q52" s="23"/>
      <c r="R52" s="12"/>
      <c r="S52" s="23"/>
      <c r="T52" s="12"/>
    </row>
    <row r="53" spans="2:20" ht="15" customHeight="1" x14ac:dyDescent="0.15">
      <c r="B53" s="11">
        <v>47</v>
      </c>
      <c r="C53" s="12"/>
      <c r="D53" s="12"/>
      <c r="E53" s="13"/>
      <c r="F53" s="12"/>
      <c r="G53" s="12"/>
      <c r="H53" s="14">
        <f>IF(E53="男",CHOOSE(MATCH(G53,{0,183,188,193,198,203,208,212,216,220,224,228,232,236,240,244,248,256,263,268,273},1),0,10,20,30,40,50,60,62,64,66,68,70,72,74,76,78,80,85,90,95,100),CHOOSE(MATCH(G53,{0,126,131,136,141,146,151,154,157,160,163,166,169,172,175,178,181,188,195,201,207},1),0,10,20,30,40,50,60,62,64,66,68,70,72,74,76,78,80,85,90,95,100))</f>
        <v>0</v>
      </c>
      <c r="I53" s="27"/>
      <c r="J53" s="22">
        <f>IF(E53="男",CHOOSE(MATCH(I53,{1000,6.12,5.52,5.32,5.12,4.52,4.32,4.27,4.22,4.17,4.12,4.07,4.02,3.57,3.52,3.47,3.42,3.34,3.27,3.22,3.17},-1),0,10,20,30,40,50,60,62,64,66,68,70,72,74,76,78,80,85,90,95,100),CHOOSE(MATCH(I53,{1000,5.24,5.14,5.04,4.54,4.44,4.34,4.29,4.24,4.19,4.14,4.09,4.04,3.59,3.54,3.49,3.44,3.47,3.3,3.24,3.18},-1),0,10,20,30,40,50,60,62,64,66,68,70,72,74,76,78,80,85,90,95,100))</f>
        <v>100</v>
      </c>
      <c r="K53" s="12"/>
      <c r="L53" s="12"/>
      <c r="M53" s="23"/>
      <c r="N53" s="12"/>
      <c r="O53" s="23"/>
      <c r="P53" s="12"/>
      <c r="Q53" s="23"/>
      <c r="R53" s="12"/>
      <c r="S53" s="23"/>
      <c r="T53" s="12"/>
    </row>
    <row r="54" spans="2:20" x14ac:dyDescent="0.15">
      <c r="B54" s="11">
        <v>48</v>
      </c>
      <c r="C54" s="12"/>
      <c r="D54" s="12"/>
      <c r="E54" s="12"/>
      <c r="F54" s="12"/>
      <c r="G54" s="17"/>
      <c r="H54" s="14">
        <f>IF(E54="男",CHOOSE(MATCH(G54,{0,183,188,193,198,203,208,212,216,220,224,228,232,236,240,244,248,256,263,268,273},1),0,10,20,30,40,50,60,62,64,66,68,70,72,74,76,78,80,85,90,95,100),CHOOSE(MATCH(G54,{0,126,131,136,141,146,151,154,157,160,163,166,169,172,175,178,181,188,195,201,207},1),0,10,20,30,40,50,60,62,64,66,68,70,72,74,76,78,80,85,90,95,100))</f>
        <v>0</v>
      </c>
      <c r="I54" s="27"/>
      <c r="J54" s="22">
        <f>IF(E54="男",CHOOSE(MATCH(I54,{1000,6.12,5.52,5.32,5.12,4.52,4.32,4.27,4.22,4.17,4.12,4.07,4.02,3.57,3.52,3.47,3.42,3.34,3.27,3.22,3.17},-1),0,10,20,30,40,50,60,62,64,66,68,70,72,74,76,78,80,85,90,95,100),CHOOSE(MATCH(I54,{1000,5.24,5.14,5.04,4.54,4.44,4.34,4.29,4.24,4.19,4.14,4.09,4.04,3.59,3.54,3.49,3.44,3.47,3.3,3.24,3.18},-1),0,10,20,30,40,50,60,62,64,66,68,70,72,74,76,78,80,85,90,95,100))</f>
        <v>100</v>
      </c>
      <c r="K54" s="12"/>
      <c r="L54" s="12"/>
      <c r="M54" s="23"/>
      <c r="N54" s="12"/>
      <c r="O54" s="23"/>
      <c r="P54" s="12"/>
      <c r="Q54" s="23"/>
      <c r="R54" s="12"/>
      <c r="S54" s="23"/>
      <c r="T54" s="12"/>
    </row>
    <row r="55" spans="2:20" x14ac:dyDescent="0.15">
      <c r="B55" s="11">
        <v>49</v>
      </c>
      <c r="C55" s="12"/>
      <c r="D55" s="12"/>
      <c r="E55" s="12"/>
      <c r="F55" s="12"/>
      <c r="G55" s="17"/>
      <c r="H55" s="14">
        <f>IF(E55="男",CHOOSE(MATCH(G55,{0,183,188,193,198,203,208,212,216,220,224,228,232,236,240,244,248,256,263,268,273},1),0,10,20,30,40,50,60,62,64,66,68,70,72,74,76,78,80,85,90,95,100),CHOOSE(MATCH(G55,{0,126,131,136,141,146,151,154,157,160,163,166,169,172,175,178,181,188,195,201,207},1),0,10,20,30,40,50,60,62,64,66,68,70,72,74,76,78,80,85,90,95,100))</f>
        <v>0</v>
      </c>
      <c r="I55" s="27"/>
      <c r="J55" s="22">
        <f>IF(E55="男",CHOOSE(MATCH(I55,{1000,6.12,5.52,5.32,5.12,4.52,4.32,4.27,4.22,4.17,4.12,4.07,4.02,3.57,3.52,3.47,3.42,3.34,3.27,3.22,3.17},-1),0,10,20,30,40,50,60,62,64,66,68,70,72,74,76,78,80,85,90,95,100),CHOOSE(MATCH(I55,{1000,5.24,5.14,5.04,4.54,4.44,4.34,4.29,4.24,4.19,4.14,4.09,4.04,3.59,3.54,3.49,3.44,3.47,3.3,3.24,3.18},-1),0,10,20,30,40,50,60,62,64,66,68,70,72,74,76,78,80,85,90,95,100))</f>
        <v>100</v>
      </c>
      <c r="K55" s="12"/>
      <c r="L55" s="12"/>
      <c r="M55" s="23"/>
      <c r="N55" s="12"/>
      <c r="O55" s="23"/>
      <c r="P55" s="12"/>
      <c r="Q55" s="23"/>
      <c r="R55" s="12"/>
      <c r="S55" s="23"/>
      <c r="T55" s="12"/>
    </row>
    <row r="56" spans="2:20" x14ac:dyDescent="0.15">
      <c r="B56" s="11">
        <v>50</v>
      </c>
      <c r="C56" s="12"/>
      <c r="D56" s="12"/>
      <c r="E56" s="12"/>
      <c r="F56" s="12"/>
      <c r="G56" s="17"/>
      <c r="H56" s="14">
        <f>IF(E56="男",CHOOSE(MATCH(G56,{0,183,188,193,198,203,208,212,216,220,224,228,232,236,240,244,248,256,263,268,273},1),0,10,20,30,40,50,60,62,64,66,68,70,72,74,76,78,80,85,90,95,100),CHOOSE(MATCH(G56,{0,126,131,136,141,146,151,154,157,160,163,166,169,172,175,178,181,188,195,201,207},1),0,10,20,30,40,50,60,62,64,66,68,70,72,74,76,78,80,85,90,95,100))</f>
        <v>0</v>
      </c>
      <c r="I56" s="27"/>
      <c r="J56" s="22">
        <f>IF(E56="男",CHOOSE(MATCH(I56,{1000,6.12,5.52,5.32,5.12,4.52,4.32,4.27,4.22,4.17,4.12,4.07,4.02,3.57,3.52,3.47,3.42,3.34,3.27,3.22,3.17},-1),0,10,20,30,40,50,60,62,64,66,68,70,72,74,76,78,80,85,90,95,100),CHOOSE(MATCH(I56,{1000,5.24,5.14,5.04,4.54,4.44,4.34,4.29,4.24,4.19,4.14,4.09,4.04,3.59,3.54,3.49,3.44,3.47,3.3,3.24,3.18},-1),0,10,20,30,40,50,60,62,64,66,68,70,72,74,76,78,80,85,90,95,100))</f>
        <v>100</v>
      </c>
      <c r="K56" s="12"/>
      <c r="L56" s="12"/>
      <c r="M56" s="23"/>
      <c r="N56" s="12"/>
      <c r="O56" s="23"/>
      <c r="P56" s="12"/>
      <c r="Q56" s="23"/>
      <c r="R56" s="12"/>
      <c r="S56" s="23"/>
      <c r="T56" s="12"/>
    </row>
    <row r="57" spans="2:20" x14ac:dyDescent="0.15">
      <c r="B57" s="11">
        <v>51</v>
      </c>
      <c r="C57" s="12"/>
      <c r="D57" s="12"/>
      <c r="E57" s="12"/>
      <c r="F57" s="12"/>
      <c r="G57" s="17"/>
      <c r="H57" s="14">
        <f>IF(E57="男",CHOOSE(MATCH(G57,{0,183,188,193,198,203,208,212,216,220,224,228,232,236,240,244,248,256,263,268,273},1),0,10,20,30,40,50,60,62,64,66,68,70,72,74,76,78,80,85,90,95,100),CHOOSE(MATCH(G57,{0,126,131,136,141,146,151,154,157,160,163,166,169,172,175,178,181,188,195,201,207},1),0,10,20,30,40,50,60,62,64,66,68,70,72,74,76,78,80,85,90,95,100))</f>
        <v>0</v>
      </c>
      <c r="I57" s="27"/>
      <c r="J57" s="22">
        <f>IF(E57="男",CHOOSE(MATCH(I57,{1000,6.12,5.52,5.32,5.12,4.52,4.32,4.27,4.22,4.17,4.12,4.07,4.02,3.57,3.52,3.47,3.42,3.34,3.27,3.22,3.17},-1),0,10,20,30,40,50,60,62,64,66,68,70,72,74,76,78,80,85,90,95,100),CHOOSE(MATCH(I57,{1000,5.24,5.14,5.04,4.54,4.44,4.34,4.29,4.24,4.19,4.14,4.09,4.04,3.59,3.54,3.49,3.44,3.47,3.3,3.24,3.18},-1),0,10,20,30,40,50,60,62,64,66,68,70,72,74,76,78,80,85,90,95,100))</f>
        <v>100</v>
      </c>
      <c r="K57" s="12"/>
      <c r="L57" s="12"/>
      <c r="M57" s="23"/>
      <c r="N57" s="12"/>
      <c r="O57" s="23"/>
      <c r="P57" s="12"/>
      <c r="Q57" s="23"/>
      <c r="R57" s="12"/>
      <c r="S57" s="23"/>
      <c r="T57" s="12"/>
    </row>
    <row r="58" spans="2:20" x14ac:dyDescent="0.15">
      <c r="B58" s="11">
        <v>52</v>
      </c>
      <c r="C58" s="12"/>
      <c r="D58" s="12"/>
      <c r="E58" s="12"/>
      <c r="F58" s="12"/>
      <c r="G58" s="17"/>
      <c r="H58" s="14">
        <f>IF(E58="男",CHOOSE(MATCH(G58,{0,183,188,193,198,203,208,212,216,220,224,228,232,236,240,244,248,256,263,268,273},1),0,10,20,30,40,50,60,62,64,66,68,70,72,74,76,78,80,85,90,95,100),CHOOSE(MATCH(G58,{0,126,131,136,141,146,151,154,157,160,163,166,169,172,175,178,181,188,195,201,207},1),0,10,20,30,40,50,60,62,64,66,68,70,72,74,76,78,80,85,90,95,100))</f>
        <v>0</v>
      </c>
      <c r="I58" s="27"/>
      <c r="J58" s="22">
        <f>IF(E58="男",CHOOSE(MATCH(I58,{1000,6.12,5.52,5.32,5.12,4.52,4.32,4.27,4.22,4.17,4.12,4.07,4.02,3.57,3.52,3.47,3.42,3.34,3.27,3.22,3.17},-1),0,10,20,30,40,50,60,62,64,66,68,70,72,74,76,78,80,85,90,95,100),CHOOSE(MATCH(I58,{1000,5.24,5.14,5.04,4.54,4.44,4.34,4.29,4.24,4.19,4.14,4.09,4.04,3.59,3.54,3.49,3.44,3.47,3.3,3.24,3.18},-1),0,10,20,30,40,50,60,62,64,66,68,70,72,74,76,78,80,85,90,95,100))</f>
        <v>100</v>
      </c>
      <c r="K58" s="12"/>
      <c r="L58" s="12"/>
      <c r="M58" s="23"/>
      <c r="N58" s="12"/>
      <c r="O58" s="23"/>
      <c r="P58" s="12"/>
      <c r="Q58" s="23"/>
      <c r="R58" s="12"/>
      <c r="S58" s="23"/>
      <c r="T58" s="12"/>
    </row>
    <row r="59" spans="2:20" x14ac:dyDescent="0.15">
      <c r="B59" s="11">
        <v>53</v>
      </c>
      <c r="C59" s="12"/>
      <c r="D59" s="12"/>
      <c r="E59" s="12"/>
      <c r="F59" s="12"/>
      <c r="G59" s="17"/>
      <c r="H59" s="14">
        <f>IF(E59="男",CHOOSE(MATCH(G59,{0,183,188,193,198,203,208,212,216,220,224,228,232,236,240,244,248,256,263,268,273},1),0,10,20,30,40,50,60,62,64,66,68,70,72,74,76,78,80,85,90,95,100),CHOOSE(MATCH(G59,{0,126,131,136,141,146,151,154,157,160,163,166,169,172,175,178,181,188,195,201,207},1),0,10,20,30,40,50,60,62,64,66,68,70,72,74,76,78,80,85,90,95,100))</f>
        <v>0</v>
      </c>
      <c r="I59" s="27"/>
      <c r="J59" s="22">
        <f>IF(E59="男",CHOOSE(MATCH(I59,{1000,6.12,5.52,5.32,5.12,4.52,4.32,4.27,4.22,4.17,4.12,4.07,4.02,3.57,3.52,3.47,3.42,3.34,3.27,3.22,3.17},-1),0,10,20,30,40,50,60,62,64,66,68,70,72,74,76,78,80,85,90,95,100),CHOOSE(MATCH(I59,{1000,5.24,5.14,5.04,4.54,4.44,4.34,4.29,4.24,4.19,4.14,4.09,4.04,3.59,3.54,3.49,3.44,3.47,3.3,3.24,3.18},-1),0,10,20,30,40,50,60,62,64,66,68,70,72,74,76,78,80,85,90,95,100))</f>
        <v>100</v>
      </c>
      <c r="K59" s="12"/>
      <c r="L59" s="12"/>
      <c r="M59" s="23"/>
      <c r="N59" s="12"/>
      <c r="O59" s="23"/>
      <c r="P59" s="12"/>
      <c r="Q59" s="23"/>
      <c r="R59" s="12"/>
      <c r="S59" s="23"/>
      <c r="T59" s="12"/>
    </row>
    <row r="60" spans="2:20" x14ac:dyDescent="0.15">
      <c r="B60" s="11">
        <v>54</v>
      </c>
      <c r="C60" s="12"/>
      <c r="D60" s="12"/>
      <c r="E60" s="12"/>
      <c r="F60" s="12"/>
      <c r="G60" s="17"/>
      <c r="H60" s="14">
        <f>IF(E60="男",CHOOSE(MATCH(G60,{0,183,188,193,198,203,208,212,216,220,224,228,232,236,240,244,248,256,263,268,273},1),0,10,20,30,40,50,60,62,64,66,68,70,72,74,76,78,80,85,90,95,100),CHOOSE(MATCH(G60,{0,126,131,136,141,146,151,154,157,160,163,166,169,172,175,178,181,188,195,201,207},1),0,10,20,30,40,50,60,62,64,66,68,70,72,74,76,78,80,85,90,95,100))</f>
        <v>0</v>
      </c>
      <c r="I60" s="27"/>
      <c r="J60" s="22">
        <f>IF(E60="男",CHOOSE(MATCH(I60,{1000,6.12,5.52,5.32,5.12,4.52,4.32,4.27,4.22,4.17,4.12,4.07,4.02,3.57,3.52,3.47,3.42,3.34,3.27,3.22,3.17},-1),0,10,20,30,40,50,60,62,64,66,68,70,72,74,76,78,80,85,90,95,100),CHOOSE(MATCH(I60,{1000,5.24,5.14,5.04,4.54,4.44,4.34,4.29,4.24,4.19,4.14,4.09,4.04,3.59,3.54,3.49,3.44,3.47,3.3,3.24,3.18},-1),0,10,20,30,40,50,60,62,64,66,68,70,72,74,76,78,80,85,90,95,100))</f>
        <v>100</v>
      </c>
      <c r="K60" s="12"/>
      <c r="L60" s="12"/>
      <c r="M60" s="23"/>
      <c r="N60" s="12"/>
      <c r="O60" s="23"/>
      <c r="P60" s="12"/>
      <c r="Q60" s="23"/>
      <c r="R60" s="12"/>
      <c r="S60" s="23"/>
      <c r="T60" s="12"/>
    </row>
    <row r="61" spans="2:20" x14ac:dyDescent="0.15">
      <c r="B61" s="11">
        <v>55</v>
      </c>
      <c r="C61" s="12"/>
      <c r="D61" s="12"/>
      <c r="E61" s="12"/>
      <c r="F61" s="12"/>
      <c r="G61" s="17"/>
      <c r="H61" s="14">
        <f>IF(E61="男",CHOOSE(MATCH(G61,{0,183,188,193,198,203,208,212,216,220,224,228,232,236,240,244,248,256,263,268,273},1),0,10,20,30,40,50,60,62,64,66,68,70,72,74,76,78,80,85,90,95,100),CHOOSE(MATCH(G61,{0,126,131,136,141,146,151,154,157,160,163,166,169,172,175,178,181,188,195,201,207},1),0,10,20,30,40,50,60,62,64,66,68,70,72,74,76,78,80,85,90,95,100))</f>
        <v>0</v>
      </c>
      <c r="I61" s="27"/>
      <c r="J61" s="22">
        <f>IF(E61="男",CHOOSE(MATCH(I61,{1000,6.12,5.52,5.32,5.12,4.52,4.32,4.27,4.22,4.17,4.12,4.07,4.02,3.57,3.52,3.47,3.42,3.34,3.27,3.22,3.17},-1),0,10,20,30,40,50,60,62,64,66,68,70,72,74,76,78,80,85,90,95,100),CHOOSE(MATCH(I61,{1000,5.24,5.14,5.04,4.54,4.44,4.34,4.29,4.24,4.19,4.14,4.09,4.04,3.59,3.54,3.49,3.44,3.47,3.3,3.24,3.18},-1),0,10,20,30,40,50,60,62,64,66,68,70,72,74,76,78,80,85,90,95,100))</f>
        <v>100</v>
      </c>
      <c r="K61" s="12"/>
      <c r="L61" s="12"/>
      <c r="M61" s="23"/>
      <c r="N61" s="12"/>
      <c r="O61" s="23"/>
      <c r="P61" s="12"/>
      <c r="Q61" s="23"/>
      <c r="R61" s="12"/>
      <c r="S61" s="23"/>
      <c r="T61" s="12"/>
    </row>
    <row r="62" spans="2:20" ht="18.75" x14ac:dyDescent="0.15">
      <c r="C62" s="18" t="s">
        <v>20</v>
      </c>
      <c r="D62" s="30" t="s">
        <v>21</v>
      </c>
      <c r="E62" s="31"/>
      <c r="F62" s="31"/>
    </row>
  </sheetData>
  <mergeCells count="8">
    <mergeCell ref="D62:F62"/>
    <mergeCell ref="B2:T2"/>
    <mergeCell ref="C3:D3"/>
    <mergeCell ref="E3:I3"/>
    <mergeCell ref="L3:T3"/>
    <mergeCell ref="G4:I4"/>
    <mergeCell ref="L4:M4"/>
    <mergeCell ref="N4:P4"/>
  </mergeCells>
  <phoneticPr fontId="14" type="noConversion"/>
  <pageMargins left="0.70866141732283505" right="0.70866141732283505" top="0.74803149606299202" bottom="0.74803149606299202" header="0.31496062992126" footer="0.31496062992126"/>
  <pageSetup paperSize="9" scale="6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china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金庆红</dc:creator>
  <cp:lastModifiedBy>金庆红</cp:lastModifiedBy>
  <cp:lastPrinted>2022-10-23T15:07:00Z</cp:lastPrinted>
  <dcterms:created xsi:type="dcterms:W3CDTF">2020-06-29T10:02:00Z</dcterms:created>
  <dcterms:modified xsi:type="dcterms:W3CDTF">2022-10-24T08:02:54Z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87E99035C34C46138C335777B5B79766</vt:lpwstr>
  </property>
  <property fmtid="{D5CDD505-2E9C-101B-9397-08002B2CF9AE}" pid="3" name="KSOProductBuildVer">
    <vt:lpwstr>2052-11.1.0.12598</vt:lpwstr>
  </property>
</Properties>
</file>